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E385FDE-8FE0-410F-90C1-C6FD420976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Hoja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3" l="1"/>
  <c r="I4" i="3"/>
  <c r="I5" i="3"/>
  <c r="I6" i="3"/>
  <c r="J6" i="3" s="1"/>
  <c r="K6" i="3" s="1"/>
  <c r="I7" i="3"/>
  <c r="I8" i="3"/>
  <c r="I9" i="3"/>
  <c r="I10" i="3"/>
  <c r="I11" i="3"/>
  <c r="I12" i="3"/>
  <c r="I13" i="3"/>
  <c r="I14" i="3"/>
  <c r="I15" i="3"/>
  <c r="I16" i="3"/>
  <c r="I17" i="3"/>
  <c r="J17" i="3" s="1"/>
  <c r="K17" i="3" s="1"/>
  <c r="I18" i="3"/>
  <c r="I19" i="3"/>
  <c r="I20" i="3"/>
  <c r="I21" i="3"/>
  <c r="I22" i="3"/>
  <c r="I23" i="3"/>
  <c r="I24" i="3"/>
  <c r="I25" i="3"/>
  <c r="I26" i="3"/>
  <c r="J26" i="3" s="1"/>
  <c r="K26" i="3" s="1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2" i="3"/>
  <c r="H3" i="3"/>
  <c r="H4" i="3"/>
  <c r="J4" i="3"/>
  <c r="K4" i="3" s="1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J18" i="3" s="1"/>
  <c r="K18" i="3" s="1"/>
  <c r="H19" i="3"/>
  <c r="H20" i="3"/>
  <c r="H21" i="3"/>
  <c r="J21" i="3" s="1"/>
  <c r="K21" i="3" s="1"/>
  <c r="H22" i="3"/>
  <c r="J22" i="3"/>
  <c r="K22" i="3" s="1"/>
  <c r="H23" i="3"/>
  <c r="H24" i="3"/>
  <c r="H25" i="3"/>
  <c r="H26" i="3"/>
  <c r="H27" i="3"/>
  <c r="H28" i="3"/>
  <c r="H29" i="3"/>
  <c r="H30" i="3"/>
  <c r="H31" i="3"/>
  <c r="H32" i="3"/>
  <c r="J32" i="3"/>
  <c r="K32" i="3" s="1"/>
  <c r="H33" i="3"/>
  <c r="H34" i="3"/>
  <c r="H35" i="3"/>
  <c r="H36" i="3"/>
  <c r="H37" i="3"/>
  <c r="H38" i="3"/>
  <c r="H39" i="3"/>
  <c r="H40" i="3"/>
  <c r="H41" i="3"/>
  <c r="H42" i="3"/>
  <c r="J42" i="3"/>
  <c r="K42" i="3" s="1"/>
  <c r="H43" i="3"/>
  <c r="H44" i="3"/>
  <c r="H45" i="3"/>
  <c r="H2" i="3"/>
  <c r="J13" i="3" l="1"/>
  <c r="K13" i="3" s="1"/>
  <c r="J28" i="3"/>
  <c r="K28" i="3" s="1"/>
  <c r="J8" i="3"/>
  <c r="K8" i="3" s="1"/>
  <c r="J45" i="3"/>
  <c r="K45" i="3" s="1"/>
  <c r="J10" i="3"/>
  <c r="K10" i="3" s="1"/>
  <c r="J9" i="3"/>
  <c r="K9" i="3" s="1"/>
  <c r="J5" i="3"/>
  <c r="K5" i="3" s="1"/>
  <c r="J36" i="3"/>
  <c r="K36" i="3" s="1"/>
  <c r="J30" i="3"/>
  <c r="K30" i="3" s="1"/>
  <c r="J40" i="3"/>
  <c r="K40" i="3" s="1"/>
  <c r="J34" i="3"/>
  <c r="K34" i="3" s="1"/>
  <c r="J44" i="3"/>
  <c r="K44" i="3" s="1"/>
  <c r="J41" i="3"/>
  <c r="K41" i="3" s="1"/>
  <c r="J24" i="3"/>
  <c r="K24" i="3" s="1"/>
  <c r="J14" i="3"/>
  <c r="K14" i="3" s="1"/>
  <c r="J33" i="3"/>
  <c r="K33" i="3" s="1"/>
  <c r="J37" i="3"/>
  <c r="K37" i="3" s="1"/>
  <c r="J12" i="3"/>
  <c r="K12" i="3" s="1"/>
  <c r="J3" i="3"/>
  <c r="K3" i="3" s="1"/>
  <c r="J11" i="3"/>
  <c r="K11" i="3" s="1"/>
  <c r="J16" i="3"/>
  <c r="K16" i="3" s="1"/>
  <c r="J25" i="3"/>
  <c r="K25" i="3" s="1"/>
  <c r="J38" i="3"/>
  <c r="K38" i="3" s="1"/>
  <c r="J20" i="3"/>
  <c r="K20" i="3" s="1"/>
  <c r="J29" i="3"/>
  <c r="K29" i="3" s="1"/>
  <c r="J39" i="3"/>
  <c r="K39" i="3" s="1"/>
  <c r="J15" i="3"/>
  <c r="K15" i="3" s="1"/>
  <c r="J19" i="3"/>
  <c r="K19" i="3" s="1"/>
  <c r="J23" i="3"/>
  <c r="K23" i="3" s="1"/>
  <c r="J27" i="3"/>
  <c r="K27" i="3" s="1"/>
  <c r="J31" i="3"/>
  <c r="K31" i="3" s="1"/>
  <c r="J35" i="3"/>
  <c r="K35" i="3" s="1"/>
  <c r="J43" i="3"/>
  <c r="K43" i="3" s="1"/>
  <c r="J2" i="3"/>
  <c r="K2" i="3" s="1"/>
  <c r="J7" i="3"/>
  <c r="K7" i="3" s="1"/>
</calcChain>
</file>

<file path=xl/sharedStrings.xml><?xml version="1.0" encoding="utf-8"?>
<sst xmlns="http://schemas.openxmlformats.org/spreadsheetml/2006/main" count="99" uniqueCount="99">
  <si>
    <t>AGUIRRE AMBI ANDY JAVIER</t>
  </si>
  <si>
    <t>ALDAS CHORO RONALD MAURICIO</t>
  </si>
  <si>
    <t>ALVARADO TANGUILA BRIGITH SUGEY</t>
  </si>
  <si>
    <t>AREVALO ARCOS HILARY ALEJANDRA</t>
  </si>
  <si>
    <t>BARROS HIDALGO JONATHAN ISAAC</t>
  </si>
  <si>
    <t>BELTRAN ROBLERO KATHERINE MICAELA</t>
  </si>
  <si>
    <t>BORBOR RODRIGUEZ KELVIN DAVE</t>
  </si>
  <si>
    <t>CASTRO MOLINA ALEXANDER JESUS</t>
  </si>
  <si>
    <t>CHOTO TADAY JENNYFER TATIANA</t>
  </si>
  <si>
    <t>CURIPALLO QUISPE HEIDI DANIELA</t>
  </si>
  <si>
    <t>FLORES GUARANDA CARLOS DANIEL</t>
  </si>
  <si>
    <t>GARCIA LOPEZ VALERIA ALEJANDRA</t>
  </si>
  <si>
    <t>GARZON GARCIA ROMMEL ESTALIN</t>
  </si>
  <si>
    <t>GAVILANES SULCA THIERRY HENRY</t>
  </si>
  <si>
    <t>HARO RIVERA ALBERTO ALEXANDER</t>
  </si>
  <si>
    <t>JAMI PUNINA JORDY DAVID</t>
  </si>
  <si>
    <t>JAYA RODRIGUEZ EMERSSON ARIEL</t>
  </si>
  <si>
    <t>JERVEZ CARRILLO PRISCILA SOLEDAD</t>
  </si>
  <si>
    <t>MOLINA GUAMANQUISPE DOMENICA RENATA</t>
  </si>
  <si>
    <t>MONTACHANA TIPAN JENNIFER LILIANA</t>
  </si>
  <si>
    <t>NAEK MASHUTAK JADIRA ESTEFANIA</t>
  </si>
  <si>
    <t>NAULA TENE HELEN MONSERRATE</t>
  </si>
  <si>
    <t>OÑATE SARMIENTO NERY NOE</t>
  </si>
  <si>
    <t>PERUGACHI ABARCA JOSE DANIEL</t>
  </si>
  <si>
    <t>PULIG GUALLO CRISTIAN SAMUEL</t>
  </si>
  <si>
    <t>RAMON VAZQUEZ ALISSON MARIEL</t>
  </si>
  <si>
    <t>ROJAS POMAGUALLI RONMEL PAUL</t>
  </si>
  <si>
    <t>ROLDAN YASACA KEVIN ALEXANDER</t>
  </si>
  <si>
    <t>ROSERO CIFUENTES JENIFER ANDREA</t>
  </si>
  <si>
    <t>SAGÑAY BALLA KEVIN JOEL</t>
  </si>
  <si>
    <t>SAMANIEGO AMAGUAYA EVELYN JACQUELINE</t>
  </si>
  <si>
    <t>TIERRA CHIMBOLEMA SARA PRISCILA</t>
  </si>
  <si>
    <t>TUFIÑO VALLEJO KEVIN ALEJANDRO</t>
  </si>
  <si>
    <t>UBILLUZ CASTRO ANGIE ROBERTA</t>
  </si>
  <si>
    <t>URQUIZO MORETA HEIDY NICOLL</t>
  </si>
  <si>
    <t>USCA GONZALEZ JOSUE FELIX</t>
  </si>
  <si>
    <t>VILLA TOAPANTA JAVIER ALEXANDER</t>
  </si>
  <si>
    <t>YAUCAN GAVILANES LISETH NOEMI</t>
  </si>
  <si>
    <t>ZABALA ALVAREZ MELISA VICTORIA</t>
  </si>
  <si>
    <t xml:space="preserve">JARA CHABLA EMERSON DANIEL
</t>
  </si>
  <si>
    <t xml:space="preserve">SAGÑAY GAGÑAY IVON ARACELY
</t>
  </si>
  <si>
    <t xml:space="preserve">SALAZAR PARADA SARAI ABIGAIL
</t>
  </si>
  <si>
    <t xml:space="preserve">SEGURA RAMOS MARIA VALERIA
</t>
  </si>
  <si>
    <t xml:space="preserve">UGSIÑA LOPEZ JONATAN ALEXIS
</t>
  </si>
  <si>
    <t>Nro.</t>
  </si>
  <si>
    <t>Nro. Matr.</t>
  </si>
  <si>
    <t>Cod. Est.</t>
  </si>
  <si>
    <t>Nombres Completos</t>
  </si>
  <si>
    <t>No. Ident.</t>
  </si>
  <si>
    <t>Teléfono Celular</t>
  </si>
  <si>
    <t>Correo Electrónico</t>
  </si>
  <si>
    <t>javier.aguirre@unach.edu.ec</t>
  </si>
  <si>
    <t>ronald.aldas@unach.edu.ec</t>
  </si>
  <si>
    <t>brigith.alvarado@unach.edu.ec</t>
  </si>
  <si>
    <t>hilary.arevalo@unach.edu.ec</t>
  </si>
  <si>
    <t>jonathan.barros@unach.edu.ec</t>
  </si>
  <si>
    <t>katherine.beltran@unach.edu.ec</t>
  </si>
  <si>
    <t>kelvin.borbor@unach.edu.ec</t>
  </si>
  <si>
    <t>jesus.castro@unach.edu.ec</t>
  </si>
  <si>
    <t>jennyfer.choto@unach.edu.ec</t>
  </si>
  <si>
    <t>heidi.curipallo@unach.edu.ec</t>
  </si>
  <si>
    <t>carlosd.flores@unach.edu.ec</t>
  </si>
  <si>
    <t>valeriaa.garcia@unach.edu.ec</t>
  </si>
  <si>
    <t>rommel.garzon@unach.edu.ec</t>
  </si>
  <si>
    <t>thierry.gavilanes@unach.edu.ec</t>
  </si>
  <si>
    <t>alberto.haro@unach.edu.ec</t>
  </si>
  <si>
    <t>jordy.jami@unach.edu.ec</t>
  </si>
  <si>
    <t>emerson.jara@unach.edu.ec</t>
  </si>
  <si>
    <t>emersson.jaya@unach.edu.ec</t>
  </si>
  <si>
    <t>priscila.jervez@unach.edu.ec</t>
  </si>
  <si>
    <t>domenica.molina@unach.edu.ec</t>
  </si>
  <si>
    <t>jennifer.montachana@unach.edu.ec</t>
  </si>
  <si>
    <t>jadira.naek@unach.edu.ec</t>
  </si>
  <si>
    <t>helen.naula@unach.edu.ec</t>
  </si>
  <si>
    <t>nery.onate@unach.edu.ec</t>
  </si>
  <si>
    <t>jose.perugachi@unach.edu.ec</t>
  </si>
  <si>
    <t>cristian.pulig@unach.edu.ec</t>
  </si>
  <si>
    <t>alisson.ramon@unach.edu.ec</t>
  </si>
  <si>
    <t>ronmel.rojas@unach.edu.ec</t>
  </si>
  <si>
    <t>kevin.roldan@unach.edu.ec</t>
  </si>
  <si>
    <t>jenifer.rosero@unach.edu.ec</t>
  </si>
  <si>
    <t>joel.sagnay@unach.edu.ec</t>
  </si>
  <si>
    <t>ivon.sagnay@unach.edu.ec</t>
  </si>
  <si>
    <t>sarai.salazar@unach.edu.ec</t>
  </si>
  <si>
    <t>evelyn.samaniego@unach.edu.ec</t>
  </si>
  <si>
    <t>maria.segura@unach.edu.ec</t>
  </si>
  <si>
    <t>sara.tierra@unach.edu.ec</t>
  </si>
  <si>
    <t>kevin.tufino@unach.edu.ec</t>
  </si>
  <si>
    <t>angie.ubilluz@unach.edu.ec</t>
  </si>
  <si>
    <t>jonatan.ugsina@unach.edu.ec</t>
  </si>
  <si>
    <t>heidy.urquizo@unach.edu.ec</t>
  </si>
  <si>
    <t>josue.usca@unach.edu.ec</t>
  </si>
  <si>
    <t>alexander.villa@unach.edu.ec</t>
  </si>
  <si>
    <t>liseth.yaucan@unach.edu.ec</t>
  </si>
  <si>
    <t>melisa.zabala@unach.edu.ec</t>
  </si>
  <si>
    <t>1er Ciclo</t>
  </si>
  <si>
    <t>2do Ciclo</t>
  </si>
  <si>
    <t>Promedio</t>
  </si>
  <si>
    <t>A/R/S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</si>
</sst>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0FA5-5989-46F2-B86E-31B85EF9AD53}">
  <dimension ref="A1:K45"/>
  <sheetViews>
    <sheetView tabSelected="1" workbookViewId="0">
      <selection activeCell="J5" sqref="J5"/>
    </sheetView>
  </sheetViews>
  <sheetFormatPr baseColWidth="10" defaultRowHeight="12.75" x14ac:dyDescent="0.2"/>
  <cols>
    <col min="1" max="1" width="5" bestFit="1" customWidth="1"/>
    <col min="2" max="2" width="10.33203125" bestFit="1" customWidth="1"/>
    <col min="3" max="3" width="9.1640625" bestFit="1" customWidth="1"/>
    <col min="4" max="4" width="50" customWidth="1"/>
    <col min="5" max="5" width="11.1640625" bestFit="1" customWidth="1"/>
    <col min="6" max="6" width="15.83203125" bestFit="1" customWidth="1"/>
    <col min="7" max="7" width="33.6640625" bestFit="1" customWidth="1"/>
    <col min="11" max="11" width="12.83203125" bestFit="1" customWidth="1"/>
  </cols>
  <sheetData>
    <row r="1" spans="1:11" x14ac:dyDescent="0.2">
      <c r="A1" t="s">
        <v>44</v>
      </c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  <c r="H1" s="1" t="s">
        <v>95</v>
      </c>
      <c r="I1" s="1" t="s">
        <v>96</v>
      </c>
      <c r="J1" s="1" t="s">
        <v>97</v>
      </c>
      <c r="K1" s="1" t="s">
        <v>98</v>
      </c>
    </row>
    <row r="2" spans="1:11" x14ac:dyDescent="0.2">
      <c r="A2">
        <v>1</v>
      </c>
      <c r="B2">
        <v>691534</v>
      </c>
      <c r="C2">
        <v>70625</v>
      </c>
      <c r="D2" t="s">
        <v>0</v>
      </c>
      <c r="E2">
        <v>750733594</v>
      </c>
      <c r="F2">
        <v>959428444</v>
      </c>
      <c r="G2" t="s">
        <v>51</v>
      </c>
      <c r="H2" s="2">
        <f ca="1">RANDBETWEEN(1,10)</f>
        <v>5</v>
      </c>
      <c r="I2" s="2">
        <f ca="1">RANDBETWEEN(5,10)</f>
        <v>10</v>
      </c>
      <c r="J2" s="2">
        <f ca="1">AVERAGE(H2:I2)</f>
        <v>7.5</v>
      </c>
      <c r="K2" t="str">
        <f ca="1">IF(J2&lt;7,"SUSPENSO",IF(J2&lt;4,"REPROBADO","APROBADO"))</f>
        <v>APROBADO</v>
      </c>
    </row>
    <row r="3" spans="1:11" x14ac:dyDescent="0.2">
      <c r="A3">
        <v>2</v>
      </c>
      <c r="B3">
        <v>690763</v>
      </c>
      <c r="C3">
        <v>71710</v>
      </c>
      <c r="D3" t="s">
        <v>1</v>
      </c>
      <c r="E3">
        <v>1850514546</v>
      </c>
      <c r="F3">
        <v>998957802</v>
      </c>
      <c r="G3" t="s">
        <v>52</v>
      </c>
      <c r="H3" s="2">
        <f t="shared" ref="H3:I45" ca="1" si="0">RANDBETWEEN(1,10)</f>
        <v>2</v>
      </c>
      <c r="I3" s="2">
        <f t="shared" ref="I3:I45" ca="1" si="1">RANDBETWEEN(5,10)</f>
        <v>7</v>
      </c>
      <c r="J3" s="2">
        <f t="shared" ref="J3:J45" ca="1" si="2">AVERAGE(H3:I3)</f>
        <v>4.5</v>
      </c>
      <c r="K3" t="str">
        <f t="shared" ref="K3:K45" ca="1" si="3">IF(J3&lt;7,"SUSPENSO",IF(J3&lt;4,"REPROBADO","APROBADO"))</f>
        <v>SUSPENSO</v>
      </c>
    </row>
    <row r="4" spans="1:11" x14ac:dyDescent="0.2">
      <c r="A4">
        <v>3</v>
      </c>
      <c r="B4">
        <v>690030</v>
      </c>
      <c r="C4">
        <v>71601</v>
      </c>
      <c r="D4" t="s">
        <v>2</v>
      </c>
      <c r="E4">
        <v>1501252504</v>
      </c>
      <c r="F4">
        <v>980985658</v>
      </c>
      <c r="G4" t="s">
        <v>53</v>
      </c>
      <c r="H4" s="2">
        <f t="shared" ca="1" si="0"/>
        <v>1</v>
      </c>
      <c r="I4" s="2">
        <f t="shared" ca="1" si="1"/>
        <v>5</v>
      </c>
      <c r="J4" s="2">
        <f t="shared" ca="1" si="2"/>
        <v>3</v>
      </c>
      <c r="K4" t="str">
        <f t="shared" ca="1" si="3"/>
        <v>SUSPENSO</v>
      </c>
    </row>
    <row r="5" spans="1:11" x14ac:dyDescent="0.2">
      <c r="A5">
        <v>4</v>
      </c>
      <c r="B5">
        <v>691308</v>
      </c>
      <c r="C5">
        <v>71726</v>
      </c>
      <c r="D5" t="s">
        <v>3</v>
      </c>
      <c r="E5">
        <v>1005125420</v>
      </c>
      <c r="F5">
        <v>960642125</v>
      </c>
      <c r="G5" t="s">
        <v>54</v>
      </c>
      <c r="H5" s="2">
        <f t="shared" ca="1" si="0"/>
        <v>9</v>
      </c>
      <c r="I5" s="2">
        <f t="shared" ca="1" si="1"/>
        <v>6</v>
      </c>
      <c r="J5" s="2">
        <f t="shared" ca="1" si="2"/>
        <v>7.5</v>
      </c>
      <c r="K5" t="str">
        <f t="shared" ca="1" si="3"/>
        <v>APROBADO</v>
      </c>
    </row>
    <row r="6" spans="1:11" x14ac:dyDescent="0.2">
      <c r="A6">
        <v>5</v>
      </c>
      <c r="B6">
        <v>691031</v>
      </c>
      <c r="C6">
        <v>72093</v>
      </c>
      <c r="D6" t="s">
        <v>4</v>
      </c>
      <c r="E6">
        <v>1805200324</v>
      </c>
      <c r="F6">
        <v>985439669</v>
      </c>
      <c r="G6" t="s">
        <v>55</v>
      </c>
      <c r="H6" s="2">
        <f t="shared" ca="1" si="0"/>
        <v>8</v>
      </c>
      <c r="I6" s="2">
        <f t="shared" ca="1" si="1"/>
        <v>10</v>
      </c>
      <c r="J6" s="2">
        <f t="shared" ca="1" si="2"/>
        <v>9</v>
      </c>
      <c r="K6" t="str">
        <f t="shared" ca="1" si="3"/>
        <v>APROBADO</v>
      </c>
    </row>
    <row r="7" spans="1:11" x14ac:dyDescent="0.2">
      <c r="A7">
        <v>6</v>
      </c>
      <c r="B7">
        <v>704494</v>
      </c>
      <c r="C7">
        <v>73724</v>
      </c>
      <c r="D7" t="s">
        <v>5</v>
      </c>
      <c r="E7">
        <v>1729269983</v>
      </c>
      <c r="F7">
        <v>939361814</v>
      </c>
      <c r="G7" t="s">
        <v>56</v>
      </c>
      <c r="H7" s="2">
        <f t="shared" ca="1" si="0"/>
        <v>3</v>
      </c>
      <c r="I7" s="2">
        <f t="shared" ca="1" si="1"/>
        <v>5</v>
      </c>
      <c r="J7" s="2">
        <f t="shared" ca="1" si="2"/>
        <v>4</v>
      </c>
      <c r="K7" t="str">
        <f t="shared" ca="1" si="3"/>
        <v>SUSPENSO</v>
      </c>
    </row>
    <row r="8" spans="1:11" x14ac:dyDescent="0.2">
      <c r="A8">
        <v>7</v>
      </c>
      <c r="B8">
        <v>698783</v>
      </c>
      <c r="C8">
        <v>72739</v>
      </c>
      <c r="D8" t="s">
        <v>6</v>
      </c>
      <c r="E8">
        <v>2450763137</v>
      </c>
      <c r="F8">
        <v>999720940</v>
      </c>
      <c r="G8" t="s">
        <v>57</v>
      </c>
      <c r="H8" s="2">
        <f t="shared" ca="1" si="0"/>
        <v>2</v>
      </c>
      <c r="I8" s="2">
        <f t="shared" ca="1" si="1"/>
        <v>9</v>
      </c>
      <c r="J8" s="2">
        <f t="shared" ca="1" si="2"/>
        <v>5.5</v>
      </c>
      <c r="K8" t="str">
        <f t="shared" ca="1" si="3"/>
        <v>SUSPENSO</v>
      </c>
    </row>
    <row r="9" spans="1:11" x14ac:dyDescent="0.2">
      <c r="A9">
        <v>8</v>
      </c>
      <c r="B9">
        <v>703855</v>
      </c>
      <c r="C9">
        <v>73725</v>
      </c>
      <c r="D9" t="s">
        <v>7</v>
      </c>
      <c r="E9">
        <v>650272685</v>
      </c>
      <c r="F9">
        <v>983231999</v>
      </c>
      <c r="G9" t="s">
        <v>58</v>
      </c>
      <c r="H9" s="2">
        <f t="shared" ca="1" si="0"/>
        <v>4</v>
      </c>
      <c r="I9" s="2">
        <f t="shared" ca="1" si="1"/>
        <v>8</v>
      </c>
      <c r="J9" s="2">
        <f t="shared" ca="1" si="2"/>
        <v>6</v>
      </c>
      <c r="K9" t="str">
        <f t="shared" ca="1" si="3"/>
        <v>SUSPENSO</v>
      </c>
    </row>
    <row r="10" spans="1:11" x14ac:dyDescent="0.2">
      <c r="A10">
        <v>9</v>
      </c>
      <c r="B10">
        <v>690743</v>
      </c>
      <c r="C10">
        <v>71792</v>
      </c>
      <c r="D10" t="s">
        <v>8</v>
      </c>
      <c r="E10">
        <v>650133820</v>
      </c>
      <c r="F10">
        <v>968399228</v>
      </c>
      <c r="G10" t="s">
        <v>59</v>
      </c>
      <c r="H10" s="2">
        <f t="shared" ca="1" si="0"/>
        <v>3</v>
      </c>
      <c r="I10" s="2">
        <f t="shared" ca="1" si="1"/>
        <v>6</v>
      </c>
      <c r="J10" s="2">
        <f t="shared" ca="1" si="2"/>
        <v>4.5</v>
      </c>
      <c r="K10" t="str">
        <f t="shared" ca="1" si="3"/>
        <v>SUSPENSO</v>
      </c>
    </row>
    <row r="11" spans="1:11" x14ac:dyDescent="0.2">
      <c r="A11">
        <v>10</v>
      </c>
      <c r="B11">
        <v>690458</v>
      </c>
      <c r="C11">
        <v>70096</v>
      </c>
      <c r="D11" t="s">
        <v>9</v>
      </c>
      <c r="E11">
        <v>1850290196</v>
      </c>
      <c r="F11">
        <v>979349230</v>
      </c>
      <c r="G11" t="s">
        <v>60</v>
      </c>
      <c r="H11" s="2">
        <f t="shared" ca="1" si="0"/>
        <v>6</v>
      </c>
      <c r="I11" s="2">
        <f t="shared" ca="1" si="1"/>
        <v>7</v>
      </c>
      <c r="J11" s="2">
        <f t="shared" ca="1" si="2"/>
        <v>6.5</v>
      </c>
      <c r="K11" t="str">
        <f t="shared" ca="1" si="3"/>
        <v>SUSPENSO</v>
      </c>
    </row>
    <row r="12" spans="1:11" x14ac:dyDescent="0.2">
      <c r="A12">
        <v>11</v>
      </c>
      <c r="B12">
        <v>704377</v>
      </c>
      <c r="C12">
        <v>73596</v>
      </c>
      <c r="D12" t="s">
        <v>10</v>
      </c>
      <c r="E12">
        <v>1501173122</v>
      </c>
      <c r="F12">
        <v>958784693</v>
      </c>
      <c r="G12" t="s">
        <v>61</v>
      </c>
      <c r="H12" s="2">
        <f t="shared" ca="1" si="0"/>
        <v>7</v>
      </c>
      <c r="I12" s="2">
        <f t="shared" ca="1" si="1"/>
        <v>7</v>
      </c>
      <c r="J12" s="2">
        <f t="shared" ca="1" si="2"/>
        <v>7</v>
      </c>
      <c r="K12" t="str">
        <f t="shared" ca="1" si="3"/>
        <v>APROBADO</v>
      </c>
    </row>
    <row r="13" spans="1:11" x14ac:dyDescent="0.2">
      <c r="A13">
        <v>12</v>
      </c>
      <c r="B13">
        <v>691575</v>
      </c>
      <c r="C13">
        <v>72391</v>
      </c>
      <c r="D13" t="s">
        <v>11</v>
      </c>
      <c r="E13">
        <v>1805775804</v>
      </c>
      <c r="F13">
        <v>992825242</v>
      </c>
      <c r="G13" t="s">
        <v>62</v>
      </c>
      <c r="H13" s="2">
        <f t="shared" ca="1" si="0"/>
        <v>5</v>
      </c>
      <c r="I13" s="2">
        <f t="shared" ca="1" si="1"/>
        <v>10</v>
      </c>
      <c r="J13" s="2">
        <f t="shared" ca="1" si="2"/>
        <v>7.5</v>
      </c>
      <c r="K13" t="str">
        <f t="shared" ca="1" si="3"/>
        <v>APROBADO</v>
      </c>
    </row>
    <row r="14" spans="1:11" x14ac:dyDescent="0.2">
      <c r="A14">
        <v>13</v>
      </c>
      <c r="B14">
        <v>687245</v>
      </c>
      <c r="C14">
        <v>73120</v>
      </c>
      <c r="D14" t="s">
        <v>12</v>
      </c>
      <c r="E14">
        <v>450158597</v>
      </c>
      <c r="F14">
        <v>990741209</v>
      </c>
      <c r="G14" t="s">
        <v>63</v>
      </c>
      <c r="H14" s="2">
        <f t="shared" ca="1" si="0"/>
        <v>4</v>
      </c>
      <c r="I14" s="2">
        <f t="shared" ca="1" si="1"/>
        <v>7</v>
      </c>
      <c r="J14" s="2">
        <f t="shared" ca="1" si="2"/>
        <v>5.5</v>
      </c>
      <c r="K14" t="str">
        <f t="shared" ca="1" si="3"/>
        <v>SUSPENSO</v>
      </c>
    </row>
    <row r="15" spans="1:11" x14ac:dyDescent="0.2">
      <c r="A15">
        <v>14</v>
      </c>
      <c r="B15">
        <v>689013</v>
      </c>
      <c r="C15">
        <v>71643</v>
      </c>
      <c r="D15" t="s">
        <v>13</v>
      </c>
      <c r="E15">
        <v>1805675335</v>
      </c>
      <c r="F15">
        <v>982987823</v>
      </c>
      <c r="G15" t="s">
        <v>64</v>
      </c>
      <c r="H15" s="2">
        <f t="shared" ca="1" si="0"/>
        <v>7</v>
      </c>
      <c r="I15" s="2">
        <f t="shared" ca="1" si="1"/>
        <v>5</v>
      </c>
      <c r="J15" s="2">
        <f t="shared" ca="1" si="2"/>
        <v>6</v>
      </c>
      <c r="K15" t="str">
        <f t="shared" ca="1" si="3"/>
        <v>SUSPENSO</v>
      </c>
    </row>
    <row r="16" spans="1:11" x14ac:dyDescent="0.2">
      <c r="A16">
        <v>15</v>
      </c>
      <c r="B16">
        <v>687702</v>
      </c>
      <c r="C16">
        <v>72999</v>
      </c>
      <c r="D16" t="s">
        <v>14</v>
      </c>
      <c r="E16">
        <v>1751795673</v>
      </c>
      <c r="F16">
        <v>985692790</v>
      </c>
      <c r="G16" t="s">
        <v>65</v>
      </c>
      <c r="H16" s="2">
        <f t="shared" ca="1" si="0"/>
        <v>8</v>
      </c>
      <c r="I16" s="2">
        <f t="shared" ca="1" si="1"/>
        <v>8</v>
      </c>
      <c r="J16" s="2">
        <f t="shared" ca="1" si="2"/>
        <v>8</v>
      </c>
      <c r="K16" t="str">
        <f t="shared" ca="1" si="3"/>
        <v>APROBADO</v>
      </c>
    </row>
    <row r="17" spans="1:11" x14ac:dyDescent="0.2">
      <c r="A17">
        <v>16</v>
      </c>
      <c r="B17">
        <v>692106</v>
      </c>
      <c r="C17">
        <v>72424</v>
      </c>
      <c r="D17" t="s">
        <v>15</v>
      </c>
      <c r="E17">
        <v>1850661958</v>
      </c>
      <c r="F17">
        <v>985936741</v>
      </c>
      <c r="G17" t="s">
        <v>66</v>
      </c>
      <c r="H17" s="2">
        <f t="shared" ca="1" si="0"/>
        <v>8</v>
      </c>
      <c r="I17" s="2">
        <f t="shared" ca="1" si="1"/>
        <v>5</v>
      </c>
      <c r="J17" s="2">
        <f t="shared" ca="1" si="2"/>
        <v>6.5</v>
      </c>
      <c r="K17" t="str">
        <f t="shared" ca="1" si="3"/>
        <v>SUSPENSO</v>
      </c>
    </row>
    <row r="18" spans="1:11" x14ac:dyDescent="0.2">
      <c r="A18">
        <v>17</v>
      </c>
      <c r="B18">
        <v>691552</v>
      </c>
      <c r="C18">
        <v>71745</v>
      </c>
      <c r="D18" t="s">
        <v>39</v>
      </c>
      <c r="E18">
        <v>1450121478</v>
      </c>
      <c r="F18">
        <v>991455983</v>
      </c>
      <c r="G18" t="s">
        <v>67</v>
      </c>
      <c r="H18" s="2">
        <f t="shared" ca="1" si="0"/>
        <v>2</v>
      </c>
      <c r="I18" s="2">
        <f t="shared" ca="1" si="1"/>
        <v>6</v>
      </c>
      <c r="J18" s="2">
        <f t="shared" ca="1" si="2"/>
        <v>4</v>
      </c>
      <c r="K18" t="str">
        <f t="shared" ca="1" si="3"/>
        <v>SUSPENSO</v>
      </c>
    </row>
    <row r="19" spans="1:11" x14ac:dyDescent="0.2">
      <c r="A19">
        <v>18</v>
      </c>
      <c r="B19">
        <v>691323</v>
      </c>
      <c r="C19">
        <v>72034</v>
      </c>
      <c r="D19" t="s">
        <v>16</v>
      </c>
      <c r="E19">
        <v>1600846974</v>
      </c>
      <c r="F19">
        <v>979167087</v>
      </c>
      <c r="G19" t="s">
        <v>68</v>
      </c>
      <c r="H19" s="2">
        <f t="shared" ca="1" si="0"/>
        <v>6</v>
      </c>
      <c r="I19" s="2">
        <f t="shared" ca="1" si="1"/>
        <v>7</v>
      </c>
      <c r="J19" s="2">
        <f t="shared" ca="1" si="2"/>
        <v>6.5</v>
      </c>
      <c r="K19" t="str">
        <f t="shared" ca="1" si="3"/>
        <v>SUSPENSO</v>
      </c>
    </row>
    <row r="20" spans="1:11" x14ac:dyDescent="0.2">
      <c r="A20">
        <v>19</v>
      </c>
      <c r="B20">
        <v>688860</v>
      </c>
      <c r="C20">
        <v>71940</v>
      </c>
      <c r="D20" t="s">
        <v>17</v>
      </c>
      <c r="E20">
        <v>1723899835</v>
      </c>
      <c r="F20">
        <v>981490963</v>
      </c>
      <c r="G20" t="s">
        <v>69</v>
      </c>
      <c r="H20" s="2">
        <f t="shared" ca="1" si="0"/>
        <v>5</v>
      </c>
      <c r="I20" s="2">
        <f t="shared" ca="1" si="1"/>
        <v>6</v>
      </c>
      <c r="J20" s="2">
        <f t="shared" ca="1" si="2"/>
        <v>5.5</v>
      </c>
      <c r="K20" t="str">
        <f t="shared" ca="1" si="3"/>
        <v>SUSPENSO</v>
      </c>
    </row>
    <row r="21" spans="1:11" x14ac:dyDescent="0.2">
      <c r="A21">
        <v>20</v>
      </c>
      <c r="B21">
        <v>695959</v>
      </c>
      <c r="C21">
        <v>72334</v>
      </c>
      <c r="D21" t="s">
        <v>18</v>
      </c>
      <c r="E21">
        <v>1805171939</v>
      </c>
      <c r="F21">
        <v>960538699</v>
      </c>
      <c r="G21" t="s">
        <v>70</v>
      </c>
      <c r="H21" s="2">
        <f t="shared" ca="1" si="0"/>
        <v>2</v>
      </c>
      <c r="I21" s="2">
        <f t="shared" ca="1" si="1"/>
        <v>8</v>
      </c>
      <c r="J21" s="2">
        <f t="shared" ca="1" si="2"/>
        <v>5</v>
      </c>
      <c r="K21" t="str">
        <f t="shared" ca="1" si="3"/>
        <v>SUSPENSO</v>
      </c>
    </row>
    <row r="22" spans="1:11" x14ac:dyDescent="0.2">
      <c r="A22">
        <v>21</v>
      </c>
      <c r="B22">
        <v>691105</v>
      </c>
      <c r="C22">
        <v>72817</v>
      </c>
      <c r="D22" t="s">
        <v>19</v>
      </c>
      <c r="E22">
        <v>1850360551</v>
      </c>
      <c r="F22">
        <v>967945005</v>
      </c>
      <c r="G22" t="s">
        <v>71</v>
      </c>
      <c r="H22" s="2">
        <f t="shared" ca="1" si="0"/>
        <v>8</v>
      </c>
      <c r="I22" s="2">
        <f t="shared" ca="1" si="1"/>
        <v>5</v>
      </c>
      <c r="J22" s="2">
        <f t="shared" ca="1" si="2"/>
        <v>6.5</v>
      </c>
      <c r="K22" t="str">
        <f t="shared" ca="1" si="3"/>
        <v>SUSPENSO</v>
      </c>
    </row>
    <row r="23" spans="1:11" x14ac:dyDescent="0.2">
      <c r="A23">
        <v>22</v>
      </c>
      <c r="B23">
        <v>700722</v>
      </c>
      <c r="C23">
        <v>70980</v>
      </c>
      <c r="D23" t="s">
        <v>20</v>
      </c>
      <c r="E23">
        <v>1401003007</v>
      </c>
      <c r="F23">
        <v>983402964</v>
      </c>
      <c r="G23" t="s">
        <v>72</v>
      </c>
      <c r="H23" s="2">
        <f t="shared" ca="1" si="0"/>
        <v>3</v>
      </c>
      <c r="I23" s="2">
        <f t="shared" ca="1" si="1"/>
        <v>5</v>
      </c>
      <c r="J23" s="2">
        <f t="shared" ca="1" si="2"/>
        <v>4</v>
      </c>
      <c r="K23" t="str">
        <f t="shared" ca="1" si="3"/>
        <v>SUSPENSO</v>
      </c>
    </row>
    <row r="24" spans="1:11" x14ac:dyDescent="0.2">
      <c r="A24">
        <v>23</v>
      </c>
      <c r="B24">
        <v>699973</v>
      </c>
      <c r="C24">
        <v>69300</v>
      </c>
      <c r="D24" t="s">
        <v>21</v>
      </c>
      <c r="E24">
        <v>605766815</v>
      </c>
      <c r="F24">
        <v>979439175</v>
      </c>
      <c r="G24" t="s">
        <v>73</v>
      </c>
      <c r="H24" s="2">
        <f t="shared" ca="1" si="0"/>
        <v>8</v>
      </c>
      <c r="I24" s="2">
        <f t="shared" ca="1" si="1"/>
        <v>6</v>
      </c>
      <c r="J24" s="2">
        <f t="shared" ca="1" si="2"/>
        <v>7</v>
      </c>
      <c r="K24" t="str">
        <f t="shared" ca="1" si="3"/>
        <v>APROBADO</v>
      </c>
    </row>
    <row r="25" spans="1:11" x14ac:dyDescent="0.2">
      <c r="A25">
        <v>24</v>
      </c>
      <c r="B25">
        <v>703834</v>
      </c>
      <c r="C25">
        <v>73723</v>
      </c>
      <c r="D25" t="s">
        <v>22</v>
      </c>
      <c r="E25">
        <v>606297828</v>
      </c>
      <c r="F25">
        <v>994964317</v>
      </c>
      <c r="G25" t="s">
        <v>74</v>
      </c>
      <c r="H25" s="2">
        <f t="shared" ca="1" si="0"/>
        <v>6</v>
      </c>
      <c r="I25" s="2">
        <f t="shared" ca="1" si="1"/>
        <v>10</v>
      </c>
      <c r="J25" s="2">
        <f t="shared" ca="1" si="2"/>
        <v>8</v>
      </c>
      <c r="K25" t="str">
        <f t="shared" ca="1" si="3"/>
        <v>APROBADO</v>
      </c>
    </row>
    <row r="26" spans="1:11" x14ac:dyDescent="0.2">
      <c r="A26">
        <v>25</v>
      </c>
      <c r="B26">
        <v>689836</v>
      </c>
      <c r="C26">
        <v>72625</v>
      </c>
      <c r="D26" t="s">
        <v>23</v>
      </c>
      <c r="E26">
        <v>1050393485</v>
      </c>
      <c r="F26">
        <v>979974214</v>
      </c>
      <c r="G26" t="s">
        <v>75</v>
      </c>
      <c r="H26" s="2">
        <f t="shared" ca="1" si="0"/>
        <v>6</v>
      </c>
      <c r="I26" s="2">
        <f t="shared" ca="1" si="1"/>
        <v>7</v>
      </c>
      <c r="J26" s="2">
        <f t="shared" ca="1" si="2"/>
        <v>6.5</v>
      </c>
      <c r="K26" t="str">
        <f t="shared" ca="1" si="3"/>
        <v>SUSPENSO</v>
      </c>
    </row>
    <row r="27" spans="1:11" x14ac:dyDescent="0.2">
      <c r="A27">
        <v>26</v>
      </c>
      <c r="B27">
        <v>691699</v>
      </c>
      <c r="C27">
        <v>73131</v>
      </c>
      <c r="D27" t="s">
        <v>24</v>
      </c>
      <c r="E27">
        <v>606118057</v>
      </c>
      <c r="F27">
        <v>999886401</v>
      </c>
      <c r="G27" t="s">
        <v>76</v>
      </c>
      <c r="H27" s="2">
        <f t="shared" ca="1" si="0"/>
        <v>3</v>
      </c>
      <c r="I27" s="2">
        <f t="shared" ca="1" si="1"/>
        <v>5</v>
      </c>
      <c r="J27" s="2">
        <f t="shared" ca="1" si="2"/>
        <v>4</v>
      </c>
      <c r="K27" t="str">
        <f t="shared" ca="1" si="3"/>
        <v>SUSPENSO</v>
      </c>
    </row>
    <row r="28" spans="1:11" x14ac:dyDescent="0.2">
      <c r="A28">
        <v>27</v>
      </c>
      <c r="B28">
        <v>691586</v>
      </c>
      <c r="C28">
        <v>72321</v>
      </c>
      <c r="D28" t="s">
        <v>25</v>
      </c>
      <c r="E28">
        <v>1450275027</v>
      </c>
      <c r="F28">
        <v>961622215</v>
      </c>
      <c r="G28" t="s">
        <v>77</v>
      </c>
      <c r="H28" s="2">
        <f t="shared" ca="1" si="0"/>
        <v>8</v>
      </c>
      <c r="I28" s="2">
        <f t="shared" ca="1" si="1"/>
        <v>8</v>
      </c>
      <c r="J28" s="2">
        <f t="shared" ca="1" si="2"/>
        <v>8</v>
      </c>
      <c r="K28" t="str">
        <f t="shared" ca="1" si="3"/>
        <v>APROBADO</v>
      </c>
    </row>
    <row r="29" spans="1:11" x14ac:dyDescent="0.2">
      <c r="A29">
        <v>28</v>
      </c>
      <c r="B29">
        <v>688387</v>
      </c>
      <c r="C29">
        <v>71640</v>
      </c>
      <c r="D29" t="s">
        <v>26</v>
      </c>
      <c r="E29">
        <v>605541754</v>
      </c>
      <c r="F29">
        <v>979817397</v>
      </c>
      <c r="G29" t="s">
        <v>78</v>
      </c>
      <c r="H29" s="2">
        <f t="shared" ca="1" si="0"/>
        <v>1</v>
      </c>
      <c r="I29" s="2">
        <f t="shared" ca="1" si="1"/>
        <v>6</v>
      </c>
      <c r="J29" s="2">
        <f t="shared" ca="1" si="2"/>
        <v>3.5</v>
      </c>
      <c r="K29" t="str">
        <f t="shared" ca="1" si="3"/>
        <v>SUSPENSO</v>
      </c>
    </row>
    <row r="30" spans="1:11" x14ac:dyDescent="0.2">
      <c r="A30">
        <v>29</v>
      </c>
      <c r="B30">
        <v>688904</v>
      </c>
      <c r="C30">
        <v>71693</v>
      </c>
      <c r="D30" t="s">
        <v>27</v>
      </c>
      <c r="E30">
        <v>605975069</v>
      </c>
      <c r="F30">
        <v>985471802</v>
      </c>
      <c r="G30" t="s">
        <v>79</v>
      </c>
      <c r="H30" s="2">
        <f t="shared" ca="1" si="0"/>
        <v>2</v>
      </c>
      <c r="I30" s="2">
        <f t="shared" ca="1" si="1"/>
        <v>9</v>
      </c>
      <c r="J30" s="2">
        <f t="shared" ca="1" si="2"/>
        <v>5.5</v>
      </c>
      <c r="K30" t="str">
        <f t="shared" ca="1" si="3"/>
        <v>SUSPENSO</v>
      </c>
    </row>
    <row r="31" spans="1:11" x14ac:dyDescent="0.2">
      <c r="A31">
        <v>30</v>
      </c>
      <c r="B31">
        <v>688202</v>
      </c>
      <c r="C31">
        <v>70139</v>
      </c>
      <c r="D31" t="s">
        <v>28</v>
      </c>
      <c r="E31">
        <v>606209666</v>
      </c>
      <c r="F31">
        <v>987781771</v>
      </c>
      <c r="G31" t="s">
        <v>80</v>
      </c>
      <c r="H31" s="2">
        <f t="shared" ca="1" si="0"/>
        <v>8</v>
      </c>
      <c r="I31" s="2">
        <f t="shared" ca="1" si="1"/>
        <v>9</v>
      </c>
      <c r="J31" s="2">
        <f t="shared" ca="1" si="2"/>
        <v>8.5</v>
      </c>
      <c r="K31" t="str">
        <f t="shared" ca="1" si="3"/>
        <v>APROBADO</v>
      </c>
    </row>
    <row r="32" spans="1:11" x14ac:dyDescent="0.2">
      <c r="A32">
        <v>31</v>
      </c>
      <c r="B32">
        <v>688287</v>
      </c>
      <c r="C32">
        <v>71873</v>
      </c>
      <c r="D32" t="s">
        <v>29</v>
      </c>
      <c r="E32">
        <v>606022820</v>
      </c>
      <c r="F32">
        <v>989680787</v>
      </c>
      <c r="G32" t="s">
        <v>81</v>
      </c>
      <c r="H32" s="2">
        <f t="shared" ca="1" si="0"/>
        <v>3</v>
      </c>
      <c r="I32" s="2">
        <f t="shared" ca="1" si="1"/>
        <v>9</v>
      </c>
      <c r="J32" s="2">
        <f t="shared" ca="1" si="2"/>
        <v>6</v>
      </c>
      <c r="K32" t="str">
        <f t="shared" ca="1" si="3"/>
        <v>SUSPENSO</v>
      </c>
    </row>
    <row r="33" spans="1:11" x14ac:dyDescent="0.2">
      <c r="A33">
        <v>32</v>
      </c>
      <c r="B33">
        <v>691289</v>
      </c>
      <c r="C33">
        <v>72569</v>
      </c>
      <c r="D33" t="s">
        <v>40</v>
      </c>
      <c r="E33">
        <v>650372246</v>
      </c>
      <c r="F33">
        <v>991095191</v>
      </c>
      <c r="G33" t="s">
        <v>82</v>
      </c>
      <c r="H33" s="2">
        <f t="shared" ca="1" si="0"/>
        <v>1</v>
      </c>
      <c r="I33" s="2">
        <f t="shared" ca="1" si="1"/>
        <v>10</v>
      </c>
      <c r="J33" s="2">
        <f t="shared" ca="1" si="2"/>
        <v>5.5</v>
      </c>
      <c r="K33" t="str">
        <f t="shared" ca="1" si="3"/>
        <v>SUSPENSO</v>
      </c>
    </row>
    <row r="34" spans="1:11" x14ac:dyDescent="0.2">
      <c r="A34">
        <v>33</v>
      </c>
      <c r="B34">
        <v>711671</v>
      </c>
      <c r="C34">
        <v>68218</v>
      </c>
      <c r="D34" t="s">
        <v>41</v>
      </c>
      <c r="E34">
        <v>1754331062</v>
      </c>
      <c r="F34">
        <v>983715628</v>
      </c>
      <c r="G34" t="s">
        <v>83</v>
      </c>
      <c r="H34" s="2">
        <f t="shared" ca="1" si="0"/>
        <v>3</v>
      </c>
      <c r="I34" s="2">
        <f t="shared" ca="1" si="1"/>
        <v>6</v>
      </c>
      <c r="J34" s="2">
        <f t="shared" ca="1" si="2"/>
        <v>4.5</v>
      </c>
      <c r="K34" t="str">
        <f t="shared" ca="1" si="3"/>
        <v>SUSPENSO</v>
      </c>
    </row>
    <row r="35" spans="1:11" x14ac:dyDescent="0.2">
      <c r="A35">
        <v>34</v>
      </c>
      <c r="B35">
        <v>704383</v>
      </c>
      <c r="C35">
        <v>43246</v>
      </c>
      <c r="D35" t="s">
        <v>30</v>
      </c>
      <c r="E35">
        <v>604733204</v>
      </c>
      <c r="F35">
        <v>960494444</v>
      </c>
      <c r="G35" t="s">
        <v>84</v>
      </c>
      <c r="H35" s="2">
        <f t="shared" ca="1" si="0"/>
        <v>7</v>
      </c>
      <c r="I35" s="2">
        <f t="shared" ca="1" si="1"/>
        <v>10</v>
      </c>
      <c r="J35" s="2">
        <f t="shared" ca="1" si="2"/>
        <v>8.5</v>
      </c>
      <c r="K35" t="str">
        <f t="shared" ca="1" si="3"/>
        <v>APROBADO</v>
      </c>
    </row>
    <row r="36" spans="1:11" x14ac:dyDescent="0.2">
      <c r="A36">
        <v>35</v>
      </c>
      <c r="B36">
        <v>688851</v>
      </c>
      <c r="C36">
        <v>71845</v>
      </c>
      <c r="D36" t="s">
        <v>42</v>
      </c>
      <c r="E36">
        <v>250019205</v>
      </c>
      <c r="F36">
        <v>985276132</v>
      </c>
      <c r="G36" t="s">
        <v>85</v>
      </c>
      <c r="H36" s="2">
        <f t="shared" ca="1" si="0"/>
        <v>10</v>
      </c>
      <c r="I36" s="2">
        <f t="shared" ca="1" si="1"/>
        <v>5</v>
      </c>
      <c r="J36" s="2">
        <f t="shared" ca="1" si="2"/>
        <v>7.5</v>
      </c>
      <c r="K36" t="str">
        <f t="shared" ca="1" si="3"/>
        <v>APROBADO</v>
      </c>
    </row>
    <row r="37" spans="1:11" x14ac:dyDescent="0.2">
      <c r="A37">
        <v>36</v>
      </c>
      <c r="B37">
        <v>690749</v>
      </c>
      <c r="C37">
        <v>72416</v>
      </c>
      <c r="D37" t="s">
        <v>31</v>
      </c>
      <c r="E37">
        <v>606151637</v>
      </c>
      <c r="F37">
        <v>991206724</v>
      </c>
      <c r="G37" t="s">
        <v>86</v>
      </c>
      <c r="H37" s="2">
        <f t="shared" ca="1" si="0"/>
        <v>7</v>
      </c>
      <c r="I37" s="2">
        <f t="shared" ca="1" si="1"/>
        <v>6</v>
      </c>
      <c r="J37" s="2">
        <f t="shared" ca="1" si="2"/>
        <v>6.5</v>
      </c>
      <c r="K37" t="str">
        <f t="shared" ca="1" si="3"/>
        <v>SUSPENSO</v>
      </c>
    </row>
    <row r="38" spans="1:11" x14ac:dyDescent="0.2">
      <c r="A38">
        <v>37</v>
      </c>
      <c r="B38">
        <v>691541</v>
      </c>
      <c r="C38">
        <v>72433</v>
      </c>
      <c r="D38" t="s">
        <v>32</v>
      </c>
      <c r="E38">
        <v>606219665</v>
      </c>
      <c r="F38">
        <v>939342848</v>
      </c>
      <c r="G38" t="s">
        <v>87</v>
      </c>
      <c r="H38" s="2">
        <f t="shared" ca="1" si="0"/>
        <v>7</v>
      </c>
      <c r="I38" s="2">
        <f t="shared" ca="1" si="1"/>
        <v>10</v>
      </c>
      <c r="J38" s="2">
        <f t="shared" ca="1" si="2"/>
        <v>8.5</v>
      </c>
      <c r="K38" t="str">
        <f t="shared" ca="1" si="3"/>
        <v>APROBADO</v>
      </c>
    </row>
    <row r="39" spans="1:11" x14ac:dyDescent="0.2">
      <c r="A39">
        <v>38</v>
      </c>
      <c r="B39">
        <v>689059</v>
      </c>
      <c r="C39">
        <v>72249</v>
      </c>
      <c r="D39" t="s">
        <v>33</v>
      </c>
      <c r="E39">
        <v>1805541743</v>
      </c>
      <c r="F39">
        <v>983907205</v>
      </c>
      <c r="G39" t="s">
        <v>88</v>
      </c>
      <c r="H39" s="2">
        <f t="shared" ca="1" si="0"/>
        <v>8</v>
      </c>
      <c r="I39" s="2">
        <f t="shared" ca="1" si="1"/>
        <v>6</v>
      </c>
      <c r="J39" s="2">
        <f t="shared" ca="1" si="2"/>
        <v>7</v>
      </c>
      <c r="K39" t="str">
        <f t="shared" ca="1" si="3"/>
        <v>APROBADO</v>
      </c>
    </row>
    <row r="40" spans="1:11" x14ac:dyDescent="0.2">
      <c r="A40">
        <v>39</v>
      </c>
      <c r="B40">
        <v>691626</v>
      </c>
      <c r="C40">
        <v>72519</v>
      </c>
      <c r="D40" t="s">
        <v>43</v>
      </c>
      <c r="E40">
        <v>605941459</v>
      </c>
      <c r="F40">
        <v>959095065</v>
      </c>
      <c r="G40" t="s">
        <v>89</v>
      </c>
      <c r="H40" s="2">
        <f t="shared" ca="1" si="0"/>
        <v>1</v>
      </c>
      <c r="I40" s="2">
        <f t="shared" ca="1" si="1"/>
        <v>8</v>
      </c>
      <c r="J40" s="2">
        <f t="shared" ca="1" si="2"/>
        <v>4.5</v>
      </c>
      <c r="K40" t="str">
        <f t="shared" ca="1" si="3"/>
        <v>SUSPENSO</v>
      </c>
    </row>
    <row r="41" spans="1:11" x14ac:dyDescent="0.2">
      <c r="A41">
        <v>40</v>
      </c>
      <c r="B41">
        <v>691252</v>
      </c>
      <c r="C41">
        <v>72286</v>
      </c>
      <c r="D41" t="s">
        <v>34</v>
      </c>
      <c r="E41">
        <v>606088110</v>
      </c>
      <c r="F41">
        <v>998201003</v>
      </c>
      <c r="G41" t="s">
        <v>90</v>
      </c>
      <c r="H41" s="2">
        <f t="shared" ca="1" si="0"/>
        <v>5</v>
      </c>
      <c r="I41" s="2">
        <f t="shared" ca="1" si="1"/>
        <v>7</v>
      </c>
      <c r="J41" s="2">
        <f t="shared" ca="1" si="2"/>
        <v>6</v>
      </c>
      <c r="K41" t="str">
        <f t="shared" ca="1" si="3"/>
        <v>SUSPENSO</v>
      </c>
    </row>
    <row r="42" spans="1:11" x14ac:dyDescent="0.2">
      <c r="A42">
        <v>41</v>
      </c>
      <c r="B42">
        <v>691436</v>
      </c>
      <c r="C42">
        <v>72393</v>
      </c>
      <c r="D42" t="s">
        <v>35</v>
      </c>
      <c r="E42">
        <v>605848852</v>
      </c>
      <c r="F42">
        <v>960961417</v>
      </c>
      <c r="G42" t="s">
        <v>91</v>
      </c>
      <c r="H42" s="2">
        <f t="shared" ca="1" si="0"/>
        <v>8</v>
      </c>
      <c r="I42" s="2">
        <f t="shared" ca="1" si="1"/>
        <v>7</v>
      </c>
      <c r="J42" s="2">
        <f t="shared" ca="1" si="2"/>
        <v>7.5</v>
      </c>
      <c r="K42" t="str">
        <f t="shared" ca="1" si="3"/>
        <v>APROBADO</v>
      </c>
    </row>
    <row r="43" spans="1:11" x14ac:dyDescent="0.2">
      <c r="A43">
        <v>42</v>
      </c>
      <c r="B43">
        <v>691492</v>
      </c>
      <c r="C43">
        <v>72314</v>
      </c>
      <c r="D43" t="s">
        <v>36</v>
      </c>
      <c r="E43">
        <v>605962968</v>
      </c>
      <c r="F43">
        <v>981944013</v>
      </c>
      <c r="G43" t="s">
        <v>92</v>
      </c>
      <c r="H43" s="2">
        <f t="shared" ca="1" si="0"/>
        <v>8</v>
      </c>
      <c r="I43" s="2">
        <f t="shared" ca="1" si="1"/>
        <v>5</v>
      </c>
      <c r="J43" s="2">
        <f t="shared" ca="1" si="2"/>
        <v>6.5</v>
      </c>
      <c r="K43" t="str">
        <f t="shared" ca="1" si="3"/>
        <v>SUSPENSO</v>
      </c>
    </row>
    <row r="44" spans="1:11" x14ac:dyDescent="0.2">
      <c r="A44">
        <v>43</v>
      </c>
      <c r="B44">
        <v>690566</v>
      </c>
      <c r="C44">
        <v>72469</v>
      </c>
      <c r="D44" t="s">
        <v>37</v>
      </c>
      <c r="E44">
        <v>650150550</v>
      </c>
      <c r="F44">
        <v>993512447</v>
      </c>
      <c r="G44" t="s">
        <v>93</v>
      </c>
      <c r="H44" s="2">
        <f t="shared" ca="1" si="0"/>
        <v>1</v>
      </c>
      <c r="I44" s="2">
        <f t="shared" ca="1" si="1"/>
        <v>8</v>
      </c>
      <c r="J44" s="2">
        <f t="shared" ca="1" si="2"/>
        <v>4.5</v>
      </c>
      <c r="K44" t="str">
        <f t="shared" ca="1" si="3"/>
        <v>SUSPENSO</v>
      </c>
    </row>
    <row r="45" spans="1:11" x14ac:dyDescent="0.2">
      <c r="A45">
        <v>44</v>
      </c>
      <c r="B45">
        <v>691505</v>
      </c>
      <c r="C45">
        <v>71695</v>
      </c>
      <c r="D45" t="s">
        <v>38</v>
      </c>
      <c r="E45">
        <v>605759695</v>
      </c>
      <c r="F45">
        <v>967286649</v>
      </c>
      <c r="G45" t="s">
        <v>94</v>
      </c>
      <c r="H45" s="2">
        <f t="shared" ca="1" si="0"/>
        <v>1</v>
      </c>
      <c r="I45" s="2">
        <f t="shared" ca="1" si="1"/>
        <v>8</v>
      </c>
      <c r="J45" s="2">
        <f t="shared" ca="1" si="2"/>
        <v>4.5</v>
      </c>
      <c r="K45" t="str">
        <f t="shared" ca="1" si="3"/>
        <v>SUSPENSO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Roberto Salomon Villamarin Guevara</cp:lastModifiedBy>
  <dcterms:created xsi:type="dcterms:W3CDTF">2025-06-30T21:17:13Z</dcterms:created>
  <dcterms:modified xsi:type="dcterms:W3CDTF">2025-06-30T21:34:03Z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2025-06-30T00:00:00Z</vt:filetime>
  </property>
  <property fmtid="{D5CDD505-2E9C-101B-9397-08002B2CF9AE}" pid="3" name="Creator">
    <vt:lpwstr>IronPdf (2020.12.3.0)</vt:lpwstr>
  </property>
  <property fmtid="{D5CDD505-2E9C-101B-9397-08002B2CF9AE}" pid="4" name="Producer">
    <vt:lpwstr>IronPdf (2020.12.3.0)</vt:lpwstr>
  </property>
  <property fmtid="{D5CDD505-2E9C-101B-9397-08002B2CF9AE}" pid="5" name="LastSaved">
    <vt:filetime>2025-06-30T00:00:00Z</vt:filetime>
  </property>
</Properties>
</file>