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NTY\iCloudDrive\ARCHIVO PERSONAL\UNACH\SEMESTRE 2025 1S\ACADEMICO\COSTOS A\UNIDAD 3(1)\PRÁCTICA 2\"/>
    </mc:Choice>
  </mc:AlternateContent>
  <xr:revisionPtr revIDLastSave="0" documentId="13_ncr:1_{81AAFEB4-9438-432B-9042-33041CB794D8}" xr6:coauthVersionLast="47" xr6:coauthVersionMax="47" xr10:uidLastSave="{00000000-0000-0000-0000-000000000000}"/>
  <bookViews>
    <workbookView xWindow="-110" yWindow="-110" windowWidth="19420" windowHeight="10300" activeTab="1" xr2:uid="{7103F9E7-FE12-4F7A-9AFF-B2CB60A327E0}"/>
  </bookViews>
  <sheets>
    <sheet name="presupuestos CIF" sheetId="16" r:id="rId1"/>
    <sheet name="presupuestos Reales 1" sheetId="21" r:id="rId2"/>
    <sheet name="variación reales y presup" sheetId="18" r:id="rId3"/>
    <sheet name="Libro Diario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1" l="1"/>
  <c r="A25" i="16"/>
  <c r="G5" i="16"/>
  <c r="A29" i="21"/>
  <c r="A28" i="21"/>
  <c r="D24" i="21"/>
  <c r="A24" i="21"/>
  <c r="D23" i="21"/>
  <c r="A23" i="21"/>
  <c r="A31" i="16"/>
  <c r="A30" i="16"/>
  <c r="D26" i="16" l="1"/>
  <c r="D25" i="16"/>
  <c r="A26" i="16"/>
</calcChain>
</file>

<file path=xl/sharedStrings.xml><?xml version="1.0" encoding="utf-8"?>
<sst xmlns="http://schemas.openxmlformats.org/spreadsheetml/2006/main" count="153" uniqueCount="98">
  <si>
    <t>Fórmula</t>
  </si>
  <si>
    <t>Descripción</t>
  </si>
  <si>
    <t>Horas Máquina</t>
  </si>
  <si>
    <t>Variación</t>
  </si>
  <si>
    <t>DATOS</t>
  </si>
  <si>
    <t>CIF PRESUPUESTADOS</t>
  </si>
  <si>
    <t>MONTO</t>
  </si>
  <si>
    <t>CIF ESTIMADOS O PREDETERMINADOS</t>
  </si>
  <si>
    <t>CIF REALES O HISTÓRICOS</t>
  </si>
  <si>
    <t>CIF Reales</t>
  </si>
  <si>
    <t>Resultado TP=</t>
  </si>
  <si>
    <t>Resultado TR=</t>
  </si>
  <si>
    <t>a) Tasa predeterminada</t>
  </si>
  <si>
    <t>b) Tasa real</t>
  </si>
  <si>
    <t xml:space="preserve">Datos </t>
  </si>
  <si>
    <t>Unidades estimadas de producción</t>
  </si>
  <si>
    <t>CIF VARIABLES</t>
  </si>
  <si>
    <t>Cantidad</t>
  </si>
  <si>
    <t>Costo Unitario</t>
  </si>
  <si>
    <t>Total</t>
  </si>
  <si>
    <t>MPI</t>
  </si>
  <si>
    <t>MOI</t>
  </si>
  <si>
    <t>Unidad de medida</t>
  </si>
  <si>
    <t>Unidad</t>
  </si>
  <si>
    <t>Horas</t>
  </si>
  <si>
    <t>Otros CIF - Combustibles</t>
  </si>
  <si>
    <t>Total CIF Variables</t>
  </si>
  <si>
    <t>CIF FIJOS</t>
  </si>
  <si>
    <t>Depreciación de Activos Fijos de Planta</t>
  </si>
  <si>
    <t>Seguros de planta</t>
  </si>
  <si>
    <t>Combustibles</t>
  </si>
  <si>
    <t>Total CIF Fijos</t>
  </si>
  <si>
    <t>Unidades reales producidas</t>
  </si>
  <si>
    <t>Cuota de Reparto basada en la MOD</t>
  </si>
  <si>
    <t xml:space="preserve">Cuota de Reparto </t>
  </si>
  <si>
    <t>Tasa Predeterminada</t>
  </si>
  <si>
    <t>Tasa Real</t>
  </si>
  <si>
    <t>unidades</t>
  </si>
  <si>
    <t>Monto USD</t>
  </si>
  <si>
    <t>Detalle  Otros CIF</t>
  </si>
  <si>
    <t>1. Otros CIF</t>
  </si>
  <si>
    <t>2. Horas MOD estimadas por unidad</t>
  </si>
  <si>
    <t>5. Cálculo CIF Totales</t>
  </si>
  <si>
    <t>CIF Totales</t>
  </si>
  <si>
    <t>2. Horas MOD reales por unidad</t>
  </si>
  <si>
    <t>3. Cálculo CIF Variables Reales</t>
  </si>
  <si>
    <t>4. Cálculo CIF Fijos Reales</t>
  </si>
  <si>
    <t>3. Cálculo CIF Variables Estimados</t>
  </si>
  <si>
    <t>4. Cálculo CIF Fijos Estimados</t>
  </si>
  <si>
    <t>5. Cálculo CIF Totales Estimados</t>
  </si>
  <si>
    <t>MOD estimada</t>
  </si>
  <si>
    <t>MOD real</t>
  </si>
  <si>
    <t>Empresa Industrial ""</t>
  </si>
  <si>
    <t>Nro. Horas de MOD estimadas por unidad</t>
  </si>
  <si>
    <t>Total horas estimadas de MOD</t>
  </si>
  <si>
    <t>horas por unidad</t>
  </si>
  <si>
    <t>horas totales</t>
  </si>
  <si>
    <t>Horas Totales de MOD</t>
  </si>
  <si>
    <t>CIF Variables</t>
  </si>
  <si>
    <t xml:space="preserve">   (+) Materiales indirectos</t>
  </si>
  <si>
    <t xml:space="preserve">   (+) Mano de obra indirecta</t>
  </si>
  <si>
    <t>CIF Fijos</t>
  </si>
  <si>
    <t>(=) Total Costos Indirectos de Fabricación</t>
  </si>
  <si>
    <t>Presupuesto de Costos Indirectos de Fabricación</t>
  </si>
  <si>
    <t>Jefe de Producción</t>
  </si>
  <si>
    <t>Del 01 al 31 de enero de 2024</t>
  </si>
  <si>
    <t>Horas de MOD reales por unidad</t>
  </si>
  <si>
    <t>Total horas reales de MOD</t>
  </si>
  <si>
    <t>Costos Indirectos de Fabricación reales</t>
  </si>
  <si>
    <t>Costos Indirectos de Fabricación estimados</t>
  </si>
  <si>
    <t>Parcial</t>
  </si>
  <si>
    <t xml:space="preserve">   (+) Otros CIF - Combustibles</t>
  </si>
  <si>
    <t xml:space="preserve">   (+) Otros CIF - Depreciación de Activos Fijos de Planta</t>
  </si>
  <si>
    <t xml:space="preserve">   (+) Otros CIF - Seguros de planta</t>
  </si>
  <si>
    <t>Fecha</t>
  </si>
  <si>
    <t>Debe (USD)</t>
  </si>
  <si>
    <t>Haber (USD)</t>
  </si>
  <si>
    <t>Costos Indirectos de Fabricación Reales</t>
  </si>
  <si>
    <t>Costo de la MOD Real</t>
  </si>
  <si>
    <t>CIF Predeterminado</t>
  </si>
  <si>
    <t>CIF Real</t>
  </si>
  <si>
    <t>Determinar</t>
  </si>
  <si>
    <t>Período</t>
  </si>
  <si>
    <t>1. Costos indirectos de fabricación</t>
  </si>
  <si>
    <t>CIF Totales /Horas de MOD</t>
  </si>
  <si>
    <t>6. Cálculo de la tasa predeterminada</t>
  </si>
  <si>
    <t>6. Cálculo de los CIF estimados según las órdenes de producción</t>
  </si>
  <si>
    <t>Horas de MOD real OP-001</t>
  </si>
  <si>
    <t>CIF estimados OP-001</t>
  </si>
  <si>
    <t>Horas de MOD real OP-002</t>
  </si>
  <si>
    <t>CIF estimados OP-002</t>
  </si>
  <si>
    <t>Total CIF estimados</t>
  </si>
  <si>
    <t>6. Cálculo de la tasa real</t>
  </si>
  <si>
    <t>CIF Totales reales /Horas de MOD</t>
  </si>
  <si>
    <t>CIF real OP-001</t>
  </si>
  <si>
    <t>CIF real OP-002</t>
  </si>
  <si>
    <t>Total CIF real</t>
  </si>
  <si>
    <t>Depreciación de Activos Fijos de Planta 15000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</si>
</sst>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.0000_-;\-* #,##0.00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3" fontId="2" fillId="2" borderId="0" xfId="1" applyFont="1" applyFill="1"/>
    <xf numFmtId="43" fontId="2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/>
    <xf numFmtId="0" fontId="2" fillId="2" borderId="0" xfId="0" applyFont="1" applyFill="1" applyAlignment="1">
      <alignment wrapText="1"/>
    </xf>
    <xf numFmtId="43" fontId="2" fillId="2" borderId="0" xfId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vertical="center" wrapText="1"/>
    </xf>
    <xf numFmtId="43" fontId="3" fillId="2" borderId="1" xfId="1" applyFont="1" applyFill="1" applyBorder="1" applyAlignment="1">
      <alignment vertical="center" wrapText="1"/>
    </xf>
    <xf numFmtId="164" fontId="2" fillId="2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43" fontId="2" fillId="2" borderId="1" xfId="0" applyNumberFormat="1" applyFont="1" applyFill="1" applyBorder="1"/>
    <xf numFmtId="43" fontId="2" fillId="2" borderId="0" xfId="0" applyNumberFormat="1" applyFont="1" applyFill="1"/>
    <xf numFmtId="43" fontId="3" fillId="2" borderId="0" xfId="0" applyNumberFormat="1" applyFont="1" applyFill="1"/>
    <xf numFmtId="4" fontId="2" fillId="2" borderId="1" xfId="0" applyNumberFormat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F2F0-418B-4E8C-B67E-BA6A008FD585}">
  <dimension ref="A1:J40"/>
  <sheetViews>
    <sheetView zoomScale="110" workbookViewId="0">
      <selection activeCell="G2" sqref="G2:I2"/>
    </sheetView>
  </sheetViews>
  <sheetFormatPr baseColWidth="10" defaultRowHeight="14" x14ac:dyDescent="0.3"/>
  <cols>
    <col min="1" max="1" width="20.26953125" style="1" customWidth="1"/>
    <col min="2" max="2" width="14.90625" style="1" bestFit="1" customWidth="1"/>
    <col min="3" max="3" width="18.08984375" style="1" bestFit="1" customWidth="1"/>
    <col min="4" max="4" width="12.453125" style="1" bestFit="1" customWidth="1"/>
    <col min="5" max="5" width="13.54296875" style="6" bestFit="1" customWidth="1"/>
    <col min="6" max="6" width="9.1796875" style="1" bestFit="1" customWidth="1"/>
    <col min="7" max="7" width="38.1796875" style="1" bestFit="1" customWidth="1"/>
    <col min="8" max="8" width="10.90625" style="1"/>
    <col min="9" max="9" width="12.26953125" style="1" bestFit="1" customWidth="1"/>
    <col min="10" max="16384" width="10.90625" style="1"/>
  </cols>
  <sheetData>
    <row r="1" spans="1:9" ht="20" x14ac:dyDescent="0.4">
      <c r="A1" s="47" t="s">
        <v>14</v>
      </c>
      <c r="B1" s="47"/>
      <c r="C1" s="47"/>
      <c r="D1" s="47"/>
      <c r="E1" s="47"/>
      <c r="G1" s="42" t="s">
        <v>52</v>
      </c>
      <c r="H1" s="42"/>
      <c r="I1" s="42"/>
    </row>
    <row r="2" spans="1:9" x14ac:dyDescent="0.3">
      <c r="A2" s="12"/>
      <c r="G2" s="42" t="s">
        <v>63</v>
      </c>
      <c r="H2" s="42"/>
      <c r="I2" s="42"/>
    </row>
    <row r="3" spans="1:9" x14ac:dyDescent="0.3">
      <c r="A3" s="43" t="s">
        <v>83</v>
      </c>
      <c r="B3" s="43"/>
      <c r="G3" s="42" t="s">
        <v>82</v>
      </c>
      <c r="H3" s="42"/>
      <c r="I3" s="42"/>
    </row>
    <row r="4" spans="1:9" x14ac:dyDescent="0.3">
      <c r="A4" s="13" t="s">
        <v>39</v>
      </c>
      <c r="B4" s="13" t="s">
        <v>38</v>
      </c>
    </row>
    <row r="5" spans="1:9" ht="28" x14ac:dyDescent="0.3">
      <c r="A5" s="8" t="s">
        <v>28</v>
      </c>
      <c r="B5" s="7">
        <v>80</v>
      </c>
      <c r="G5" s="1" t="str">
        <f>+A10</f>
        <v>Unidades estimadas de producción</v>
      </c>
    </row>
    <row r="6" spans="1:9" x14ac:dyDescent="0.3">
      <c r="A6" s="8" t="s">
        <v>29</v>
      </c>
      <c r="B6" s="7">
        <v>100</v>
      </c>
      <c r="G6" s="1" t="s">
        <v>57</v>
      </c>
    </row>
    <row r="7" spans="1:9" x14ac:dyDescent="0.3">
      <c r="A7" s="8" t="s">
        <v>30</v>
      </c>
      <c r="B7" s="7" t="s">
        <v>81</v>
      </c>
      <c r="G7" s="12" t="s">
        <v>69</v>
      </c>
    </row>
    <row r="8" spans="1:9" x14ac:dyDescent="0.3">
      <c r="A8" s="14"/>
      <c r="B8" s="15"/>
      <c r="G8" s="12" t="s">
        <v>58</v>
      </c>
      <c r="I8" s="35"/>
    </row>
    <row r="9" spans="1:9" x14ac:dyDescent="0.3">
      <c r="A9" s="43" t="s">
        <v>41</v>
      </c>
      <c r="B9" s="43"/>
      <c r="C9" s="43"/>
      <c r="G9" s="1" t="s">
        <v>59</v>
      </c>
      <c r="H9" s="35"/>
    </row>
    <row r="10" spans="1:9" ht="42" x14ac:dyDescent="0.3">
      <c r="A10" s="16" t="s">
        <v>15</v>
      </c>
      <c r="B10" s="17" t="s">
        <v>53</v>
      </c>
      <c r="C10" s="17" t="s">
        <v>54</v>
      </c>
      <c r="H10" s="35"/>
    </row>
    <row r="11" spans="1:9" x14ac:dyDescent="0.3">
      <c r="A11" s="8"/>
      <c r="B11" s="8"/>
      <c r="C11" s="8"/>
      <c r="H11" s="35"/>
    </row>
    <row r="12" spans="1:9" x14ac:dyDescent="0.3">
      <c r="G12" s="1" t="s">
        <v>60</v>
      </c>
      <c r="H12" s="35"/>
    </row>
    <row r="13" spans="1:9" x14ac:dyDescent="0.3">
      <c r="G13" s="1" t="s">
        <v>71</v>
      </c>
      <c r="H13" s="35"/>
    </row>
    <row r="14" spans="1:9" x14ac:dyDescent="0.3">
      <c r="G14" s="12" t="s">
        <v>61</v>
      </c>
      <c r="I14" s="35"/>
    </row>
    <row r="15" spans="1:9" ht="28" x14ac:dyDescent="0.3">
      <c r="G15" s="14" t="s">
        <v>72</v>
      </c>
      <c r="H15" s="35"/>
    </row>
    <row r="16" spans="1:9" x14ac:dyDescent="0.3">
      <c r="A16" s="43" t="s">
        <v>47</v>
      </c>
      <c r="B16" s="43"/>
      <c r="C16" s="43"/>
      <c r="D16" s="43"/>
      <c r="E16" s="43"/>
      <c r="G16" s="1" t="s">
        <v>73</v>
      </c>
      <c r="H16" s="35"/>
    </row>
    <row r="17" spans="1:9" ht="28" x14ac:dyDescent="0.3">
      <c r="A17" s="18" t="s">
        <v>16</v>
      </c>
      <c r="B17" s="18" t="s">
        <v>17</v>
      </c>
      <c r="C17" s="18" t="s">
        <v>22</v>
      </c>
      <c r="D17" s="18" t="s">
        <v>18</v>
      </c>
      <c r="E17" s="19" t="s">
        <v>19</v>
      </c>
      <c r="G17" s="12" t="s">
        <v>62</v>
      </c>
      <c r="H17" s="36"/>
      <c r="I17" s="36"/>
    </row>
    <row r="18" spans="1:9" x14ac:dyDescent="0.3">
      <c r="A18" s="17" t="s">
        <v>20</v>
      </c>
      <c r="B18" s="17">
        <v>1000</v>
      </c>
      <c r="C18" s="17" t="s">
        <v>23</v>
      </c>
      <c r="D18" s="20">
        <v>3</v>
      </c>
      <c r="E18" s="20"/>
    </row>
    <row r="19" spans="1:9" x14ac:dyDescent="0.3">
      <c r="A19" s="17" t="s">
        <v>21</v>
      </c>
      <c r="B19" s="17">
        <v>1500</v>
      </c>
      <c r="C19" s="17" t="s">
        <v>24</v>
      </c>
      <c r="D19" s="20">
        <v>1</v>
      </c>
      <c r="E19" s="20"/>
    </row>
    <row r="20" spans="1:9" ht="28" x14ac:dyDescent="0.3">
      <c r="A20" s="17" t="s">
        <v>25</v>
      </c>
      <c r="B20" s="17">
        <v>6200</v>
      </c>
      <c r="C20" s="17" t="s">
        <v>2</v>
      </c>
      <c r="D20" s="33">
        <v>6.7799999999999999E-2</v>
      </c>
      <c r="E20" s="20"/>
      <c r="G20" s="42" t="s">
        <v>64</v>
      </c>
      <c r="H20" s="42"/>
      <c r="I20" s="42"/>
    </row>
    <row r="21" spans="1:9" x14ac:dyDescent="0.3">
      <c r="A21" s="48" t="s">
        <v>26</v>
      </c>
      <c r="B21" s="49"/>
      <c r="C21" s="49"/>
      <c r="D21" s="50"/>
      <c r="E21" s="21"/>
    </row>
    <row r="22" spans="1:9" x14ac:dyDescent="0.3">
      <c r="A22" s="26"/>
      <c r="B22" s="26"/>
      <c r="C22" s="26"/>
      <c r="D22" s="26"/>
      <c r="E22" s="27"/>
    </row>
    <row r="23" spans="1:9" x14ac:dyDescent="0.3">
      <c r="A23" s="43" t="s">
        <v>48</v>
      </c>
      <c r="B23" s="43"/>
      <c r="C23" s="43"/>
      <c r="D23" s="43"/>
      <c r="E23" s="43"/>
    </row>
    <row r="24" spans="1:9" ht="28" x14ac:dyDescent="0.3">
      <c r="A24" s="16" t="s">
        <v>27</v>
      </c>
      <c r="B24" s="16" t="s">
        <v>17</v>
      </c>
      <c r="C24" s="16" t="s">
        <v>22</v>
      </c>
      <c r="D24" s="16" t="s">
        <v>18</v>
      </c>
      <c r="E24" s="24" t="s">
        <v>19</v>
      </c>
    </row>
    <row r="25" spans="1:9" ht="28" x14ac:dyDescent="0.3">
      <c r="A25" s="17" t="str">
        <f>+A5</f>
        <v>Depreciación de Activos Fijos de Planta</v>
      </c>
      <c r="B25" s="17">
        <v>1</v>
      </c>
      <c r="C25" s="17" t="s">
        <v>23</v>
      </c>
      <c r="D25" s="20">
        <f>+B5</f>
        <v>80</v>
      </c>
      <c r="E25" s="20"/>
    </row>
    <row r="26" spans="1:9" x14ac:dyDescent="0.3">
      <c r="A26" s="17" t="str">
        <f>+A6</f>
        <v>Seguros de planta</v>
      </c>
      <c r="B26" s="17">
        <v>1</v>
      </c>
      <c r="C26" s="17" t="s">
        <v>23</v>
      </c>
      <c r="D26" s="20">
        <f>+B6</f>
        <v>100</v>
      </c>
      <c r="E26" s="20"/>
    </row>
    <row r="27" spans="1:9" x14ac:dyDescent="0.3">
      <c r="A27" s="48" t="s">
        <v>31</v>
      </c>
      <c r="B27" s="49"/>
      <c r="C27" s="49"/>
      <c r="D27" s="50"/>
      <c r="E27" s="21"/>
    </row>
    <row r="28" spans="1:9" x14ac:dyDescent="0.3">
      <c r="A28" s="22"/>
      <c r="B28" s="22"/>
      <c r="C28" s="22"/>
      <c r="D28" s="22"/>
      <c r="E28" s="23"/>
    </row>
    <row r="29" spans="1:9" x14ac:dyDescent="0.3">
      <c r="A29" s="43" t="s">
        <v>49</v>
      </c>
      <c r="B29" s="43"/>
      <c r="C29" s="43"/>
      <c r="D29" s="43"/>
      <c r="E29" s="43"/>
    </row>
    <row r="30" spans="1:9" x14ac:dyDescent="0.3">
      <c r="A30" s="44" t="str">
        <f>+A21</f>
        <v>Total CIF Variables</v>
      </c>
      <c r="B30" s="45"/>
      <c r="C30" s="45"/>
      <c r="D30" s="46"/>
      <c r="E30" s="28"/>
    </row>
    <row r="31" spans="1:9" x14ac:dyDescent="0.3">
      <c r="A31" s="44" t="str">
        <f>+A27</f>
        <v>Total CIF Fijos</v>
      </c>
      <c r="B31" s="45"/>
      <c r="C31" s="45"/>
      <c r="D31" s="46"/>
      <c r="E31" s="28"/>
    </row>
    <row r="32" spans="1:9" x14ac:dyDescent="0.3">
      <c r="A32" s="51" t="s">
        <v>43</v>
      </c>
      <c r="B32" s="51"/>
      <c r="C32" s="51"/>
      <c r="D32" s="51"/>
      <c r="E32" s="32"/>
    </row>
    <row r="34" spans="1:10" x14ac:dyDescent="0.3">
      <c r="A34" s="43" t="s">
        <v>85</v>
      </c>
      <c r="B34" s="43"/>
      <c r="C34" s="43"/>
      <c r="D34" s="12"/>
      <c r="E34" s="12"/>
    </row>
    <row r="35" spans="1:10" ht="28" x14ac:dyDescent="0.3">
      <c r="A35" s="18" t="s">
        <v>34</v>
      </c>
      <c r="B35" s="18" t="s">
        <v>0</v>
      </c>
      <c r="C35" s="18" t="s">
        <v>35</v>
      </c>
      <c r="D35" s="39"/>
      <c r="E35" s="40"/>
    </row>
    <row r="36" spans="1:10" ht="28" x14ac:dyDescent="0.3">
      <c r="A36" s="29" t="s">
        <v>33</v>
      </c>
      <c r="B36" s="29" t="s">
        <v>84</v>
      </c>
      <c r="C36" s="30"/>
      <c r="D36" s="41"/>
      <c r="E36" s="41"/>
      <c r="J36" s="25"/>
    </row>
    <row r="38" spans="1:10" x14ac:dyDescent="0.3">
      <c r="A38" s="43" t="s">
        <v>86</v>
      </c>
      <c r="B38" s="43"/>
      <c r="C38" s="43"/>
      <c r="D38" s="43"/>
      <c r="E38" s="43"/>
    </row>
    <row r="39" spans="1:10" ht="42" x14ac:dyDescent="0.3">
      <c r="A39" s="18" t="s">
        <v>87</v>
      </c>
      <c r="B39" s="18" t="s">
        <v>88</v>
      </c>
      <c r="C39" s="18" t="s">
        <v>89</v>
      </c>
      <c r="D39" s="18" t="s">
        <v>90</v>
      </c>
      <c r="E39" s="18" t="s">
        <v>91</v>
      </c>
    </row>
    <row r="40" spans="1:10" x14ac:dyDescent="0.3">
      <c r="A40" s="29"/>
      <c r="B40" s="31"/>
      <c r="C40" s="31"/>
      <c r="D40" s="31"/>
      <c r="E40" s="31"/>
    </row>
  </sheetData>
  <mergeCells count="17">
    <mergeCell ref="A34:C34"/>
    <mergeCell ref="A38:E38"/>
    <mergeCell ref="A31:D31"/>
    <mergeCell ref="A1:E1"/>
    <mergeCell ref="A9:C9"/>
    <mergeCell ref="A21:D21"/>
    <mergeCell ref="A32:D32"/>
    <mergeCell ref="A27:D27"/>
    <mergeCell ref="A23:E23"/>
    <mergeCell ref="A29:E29"/>
    <mergeCell ref="A30:D30"/>
    <mergeCell ref="G1:I1"/>
    <mergeCell ref="G2:I2"/>
    <mergeCell ref="G20:I20"/>
    <mergeCell ref="G3:I3"/>
    <mergeCell ref="A3:B3"/>
    <mergeCell ref="A16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6C45-7B9B-47AB-8E63-009A29098FF3}">
  <dimension ref="A1:J38"/>
  <sheetViews>
    <sheetView tabSelected="1" topLeftCell="A11" zoomScale="110" workbookViewId="0">
      <selection activeCell="D17" sqref="D17"/>
    </sheetView>
  </sheetViews>
  <sheetFormatPr baseColWidth="10" defaultRowHeight="14" x14ac:dyDescent="0.3"/>
  <cols>
    <col min="1" max="1" width="20.26953125" style="1" customWidth="1"/>
    <col min="2" max="2" width="14.90625" style="1" bestFit="1" customWidth="1"/>
    <col min="3" max="3" width="18.08984375" style="1" bestFit="1" customWidth="1"/>
    <col min="4" max="4" width="12.453125" style="1" bestFit="1" customWidth="1"/>
    <col min="5" max="5" width="13.54296875" style="6" bestFit="1" customWidth="1"/>
    <col min="6" max="6" width="9.1796875" style="1" bestFit="1" customWidth="1"/>
    <col min="7" max="7" width="37.54296875" style="1" bestFit="1" customWidth="1"/>
    <col min="8" max="8" width="9.08984375" style="1" bestFit="1" customWidth="1"/>
    <col min="9" max="9" width="9.1796875" style="1" bestFit="1" customWidth="1"/>
    <col min="10" max="16384" width="10.90625" style="1"/>
  </cols>
  <sheetData>
    <row r="1" spans="1:9" x14ac:dyDescent="0.3">
      <c r="A1" s="12" t="s">
        <v>14</v>
      </c>
      <c r="G1" s="42" t="s">
        <v>52</v>
      </c>
      <c r="H1" s="42"/>
      <c r="I1" s="42"/>
    </row>
    <row r="2" spans="1:9" x14ac:dyDescent="0.3">
      <c r="A2" s="12"/>
      <c r="G2" s="42" t="s">
        <v>77</v>
      </c>
      <c r="H2" s="42"/>
      <c r="I2" s="42"/>
    </row>
    <row r="3" spans="1:9" x14ac:dyDescent="0.3">
      <c r="A3" s="43" t="s">
        <v>40</v>
      </c>
      <c r="B3" s="43"/>
      <c r="G3" s="42" t="s">
        <v>65</v>
      </c>
      <c r="H3" s="42"/>
      <c r="I3" s="42"/>
    </row>
    <row r="4" spans="1:9" x14ac:dyDescent="0.3">
      <c r="A4" s="13" t="s">
        <v>39</v>
      </c>
      <c r="B4" s="13" t="s">
        <v>38</v>
      </c>
    </row>
    <row r="5" spans="1:9" ht="42" x14ac:dyDescent="0.3">
      <c r="A5" s="8" t="s">
        <v>97</v>
      </c>
      <c r="B5" s="7"/>
      <c r="G5" s="1" t="str">
        <f>+A10</f>
        <v>Unidades reales producidas</v>
      </c>
    </row>
    <row r="6" spans="1:9" x14ac:dyDescent="0.3">
      <c r="A6" s="8" t="s">
        <v>29</v>
      </c>
      <c r="B6" s="7">
        <v>140</v>
      </c>
      <c r="G6" s="1" t="s">
        <v>57</v>
      </c>
    </row>
    <row r="7" spans="1:9" x14ac:dyDescent="0.3">
      <c r="A7" s="8" t="s">
        <v>30</v>
      </c>
      <c r="B7" s="7"/>
      <c r="G7" s="12" t="s">
        <v>68</v>
      </c>
    </row>
    <row r="8" spans="1:9" x14ac:dyDescent="0.3">
      <c r="A8" s="14"/>
      <c r="B8" s="15"/>
      <c r="G8" s="12" t="s">
        <v>58</v>
      </c>
      <c r="I8" s="35"/>
    </row>
    <row r="9" spans="1:9" x14ac:dyDescent="0.3">
      <c r="A9" s="53" t="s">
        <v>44</v>
      </c>
      <c r="B9" s="54"/>
      <c r="C9" s="54"/>
      <c r="G9" s="1" t="s">
        <v>59</v>
      </c>
      <c r="H9" s="35"/>
    </row>
    <row r="10" spans="1:9" ht="28" x14ac:dyDescent="0.3">
      <c r="A10" s="16" t="s">
        <v>32</v>
      </c>
      <c r="B10" s="8"/>
      <c r="C10" s="4" t="s">
        <v>37</v>
      </c>
      <c r="G10" s="1" t="s">
        <v>60</v>
      </c>
      <c r="H10" s="35"/>
    </row>
    <row r="11" spans="1:9" ht="28" x14ac:dyDescent="0.3">
      <c r="A11" s="17" t="s">
        <v>66</v>
      </c>
      <c r="B11" s="8"/>
      <c r="C11" s="4" t="s">
        <v>55</v>
      </c>
      <c r="G11" s="1" t="s">
        <v>71</v>
      </c>
      <c r="H11" s="35"/>
    </row>
    <row r="12" spans="1:9" ht="28" x14ac:dyDescent="0.3">
      <c r="A12" s="17" t="s">
        <v>67</v>
      </c>
      <c r="B12" s="8"/>
      <c r="C12" s="4" t="s">
        <v>56</v>
      </c>
      <c r="G12" s="12" t="s">
        <v>61</v>
      </c>
      <c r="I12" s="35"/>
    </row>
    <row r="13" spans="1:9" ht="28" x14ac:dyDescent="0.3">
      <c r="G13" s="14" t="s">
        <v>72</v>
      </c>
      <c r="H13" s="35"/>
    </row>
    <row r="14" spans="1:9" x14ac:dyDescent="0.3">
      <c r="A14" s="43" t="s">
        <v>45</v>
      </c>
      <c r="B14" s="43"/>
      <c r="C14" s="43"/>
      <c r="D14" s="43"/>
      <c r="E14" s="43"/>
      <c r="G14" s="1" t="s">
        <v>73</v>
      </c>
      <c r="H14" s="35"/>
    </row>
    <row r="15" spans="1:9" ht="14" customHeight="1" x14ac:dyDescent="0.3">
      <c r="A15" s="18" t="s">
        <v>16</v>
      </c>
      <c r="B15" s="18" t="s">
        <v>17</v>
      </c>
      <c r="C15" s="18" t="s">
        <v>22</v>
      </c>
      <c r="D15" s="18" t="s">
        <v>18</v>
      </c>
      <c r="E15" s="19" t="s">
        <v>19</v>
      </c>
      <c r="G15" s="12" t="s">
        <v>62</v>
      </c>
      <c r="H15" s="36"/>
      <c r="I15" s="36"/>
    </row>
    <row r="16" spans="1:9" x14ac:dyDescent="0.3">
      <c r="A16" s="17" t="s">
        <v>20</v>
      </c>
      <c r="B16" s="17">
        <v>1000</v>
      </c>
      <c r="C16" s="17" t="s">
        <v>23</v>
      </c>
      <c r="D16" s="20">
        <v>2.2999999999999998</v>
      </c>
      <c r="E16" s="20"/>
    </row>
    <row r="17" spans="1:9" x14ac:dyDescent="0.3">
      <c r="A17" s="17" t="s">
        <v>21</v>
      </c>
      <c r="B17" s="17">
        <v>1500</v>
      </c>
      <c r="C17" s="17" t="s">
        <v>24</v>
      </c>
      <c r="D17" s="20">
        <v>0.8</v>
      </c>
      <c r="E17" s="20"/>
    </row>
    <row r="18" spans="1:9" ht="28" x14ac:dyDescent="0.3">
      <c r="A18" s="17" t="s">
        <v>25</v>
      </c>
      <c r="B18" s="17">
        <v>5978</v>
      </c>
      <c r="C18" s="17" t="s">
        <v>2</v>
      </c>
      <c r="D18" s="33">
        <v>5.62E-2</v>
      </c>
      <c r="E18" s="20"/>
      <c r="G18" s="42" t="s">
        <v>64</v>
      </c>
      <c r="H18" s="42"/>
      <c r="I18" s="42"/>
    </row>
    <row r="19" spans="1:9" x14ac:dyDescent="0.3">
      <c r="A19" s="48" t="s">
        <v>26</v>
      </c>
      <c r="B19" s="49"/>
      <c r="C19" s="49"/>
      <c r="D19" s="50"/>
      <c r="E19" s="21"/>
    </row>
    <row r="20" spans="1:9" x14ac:dyDescent="0.3">
      <c r="A20" s="26"/>
      <c r="B20" s="26"/>
      <c r="C20" s="26"/>
      <c r="D20" s="26"/>
      <c r="E20" s="27"/>
    </row>
    <row r="21" spans="1:9" x14ac:dyDescent="0.3">
      <c r="A21" s="43" t="s">
        <v>46</v>
      </c>
      <c r="B21" s="43"/>
      <c r="C21" s="43"/>
      <c r="D21" s="43"/>
      <c r="E21" s="43"/>
    </row>
    <row r="22" spans="1:9" ht="28" x14ac:dyDescent="0.3">
      <c r="A22" s="16" t="s">
        <v>27</v>
      </c>
      <c r="B22" s="16" t="s">
        <v>17</v>
      </c>
      <c r="C22" s="16" t="s">
        <v>22</v>
      </c>
      <c r="D22" s="16" t="s">
        <v>18</v>
      </c>
      <c r="E22" s="24" t="s">
        <v>19</v>
      </c>
    </row>
    <row r="23" spans="1:9" ht="28" x14ac:dyDescent="0.3">
      <c r="A23" s="17" t="str">
        <f>+A5</f>
        <v>Depreciación de Activos Fijos de Planta 15000</v>
      </c>
      <c r="B23" s="17">
        <v>1</v>
      </c>
      <c r="C23" s="17" t="s">
        <v>23</v>
      </c>
      <c r="D23" s="20">
        <f>+B5</f>
        <v>0</v>
      </c>
      <c r="E23" s="20"/>
    </row>
    <row r="24" spans="1:9" x14ac:dyDescent="0.3">
      <c r="A24" s="17" t="str">
        <f>+A6</f>
        <v>Seguros de planta</v>
      </c>
      <c r="B24" s="17">
        <v>1</v>
      </c>
      <c r="C24" s="17" t="s">
        <v>23</v>
      </c>
      <c r="D24" s="20">
        <f>+B6</f>
        <v>140</v>
      </c>
      <c r="E24" s="20"/>
    </row>
    <row r="25" spans="1:9" x14ac:dyDescent="0.3">
      <c r="A25" s="48" t="s">
        <v>31</v>
      </c>
      <c r="B25" s="49"/>
      <c r="C25" s="49"/>
      <c r="D25" s="50"/>
      <c r="E25" s="21"/>
    </row>
    <row r="26" spans="1:9" x14ac:dyDescent="0.3">
      <c r="A26" s="22"/>
      <c r="B26" s="22"/>
      <c r="C26" s="22"/>
      <c r="D26" s="22"/>
      <c r="E26" s="23"/>
    </row>
    <row r="27" spans="1:9" x14ac:dyDescent="0.3">
      <c r="A27" s="43" t="s">
        <v>42</v>
      </c>
      <c r="B27" s="43"/>
      <c r="C27" s="43"/>
      <c r="D27" s="43"/>
      <c r="E27" s="43"/>
    </row>
    <row r="28" spans="1:9" x14ac:dyDescent="0.3">
      <c r="A28" s="44" t="str">
        <f>+A19</f>
        <v>Total CIF Variables</v>
      </c>
      <c r="B28" s="45"/>
      <c r="C28" s="45"/>
      <c r="D28" s="46"/>
      <c r="E28" s="28"/>
    </row>
    <row r="29" spans="1:9" x14ac:dyDescent="0.3">
      <c r="A29" s="44" t="str">
        <f>+A25</f>
        <v>Total CIF Fijos</v>
      </c>
      <c r="B29" s="45"/>
      <c r="C29" s="45"/>
      <c r="D29" s="46"/>
      <c r="E29" s="28"/>
    </row>
    <row r="30" spans="1:9" x14ac:dyDescent="0.3">
      <c r="A30" s="52" t="s">
        <v>43</v>
      </c>
      <c r="B30" s="52"/>
      <c r="C30" s="52"/>
      <c r="D30" s="52"/>
      <c r="E30" s="24"/>
    </row>
    <row r="32" spans="1:9" x14ac:dyDescent="0.3">
      <c r="A32" s="43" t="s">
        <v>92</v>
      </c>
      <c r="B32" s="43"/>
      <c r="C32" s="43"/>
      <c r="D32" s="12"/>
      <c r="E32" s="12"/>
    </row>
    <row r="33" spans="1:10" x14ac:dyDescent="0.3">
      <c r="A33" s="18" t="s">
        <v>34</v>
      </c>
      <c r="B33" s="18" t="s">
        <v>0</v>
      </c>
      <c r="C33" s="18" t="s">
        <v>36</v>
      </c>
      <c r="D33" s="39"/>
      <c r="E33" s="40"/>
    </row>
    <row r="34" spans="1:10" ht="42" x14ac:dyDescent="0.3">
      <c r="A34" s="29" t="s">
        <v>33</v>
      </c>
      <c r="B34" s="29" t="s">
        <v>93</v>
      </c>
      <c r="C34" s="30"/>
      <c r="D34" s="41"/>
      <c r="E34" s="41"/>
      <c r="J34" s="25"/>
    </row>
    <row r="36" spans="1:10" x14ac:dyDescent="0.3">
      <c r="A36" s="43" t="s">
        <v>86</v>
      </c>
      <c r="B36" s="43"/>
      <c r="C36" s="43"/>
      <c r="D36" s="43"/>
      <c r="E36" s="43"/>
    </row>
    <row r="37" spans="1:10" ht="28" x14ac:dyDescent="0.3">
      <c r="A37" s="18" t="s">
        <v>87</v>
      </c>
      <c r="B37" s="18" t="s">
        <v>94</v>
      </c>
      <c r="C37" s="18" t="s">
        <v>89</v>
      </c>
      <c r="D37" s="18" t="s">
        <v>95</v>
      </c>
      <c r="E37" s="18" t="s">
        <v>96</v>
      </c>
    </row>
    <row r="38" spans="1:10" x14ac:dyDescent="0.3">
      <c r="A38" s="29"/>
      <c r="B38" s="31"/>
      <c r="C38" s="31"/>
      <c r="D38" s="31"/>
      <c r="E38" s="31"/>
    </row>
  </sheetData>
  <mergeCells count="16">
    <mergeCell ref="A36:E36"/>
    <mergeCell ref="A28:D28"/>
    <mergeCell ref="A29:D29"/>
    <mergeCell ref="A30:D30"/>
    <mergeCell ref="A9:C9"/>
    <mergeCell ref="A14:E14"/>
    <mergeCell ref="A19:D19"/>
    <mergeCell ref="A21:E21"/>
    <mergeCell ref="A25:D25"/>
    <mergeCell ref="A32:C32"/>
    <mergeCell ref="G1:I1"/>
    <mergeCell ref="G2:I2"/>
    <mergeCell ref="G3:I3"/>
    <mergeCell ref="G18:I18"/>
    <mergeCell ref="A27:E27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A99D-998F-4B54-BE50-C0E36F63AB6E}">
  <dimension ref="A1:E11"/>
  <sheetViews>
    <sheetView workbookViewId="0">
      <selection activeCell="A9" sqref="A9"/>
    </sheetView>
  </sheetViews>
  <sheetFormatPr baseColWidth="10" defaultRowHeight="14" x14ac:dyDescent="0.3"/>
  <cols>
    <col min="1" max="1" width="27.6328125" style="1" bestFit="1" customWidth="1"/>
    <col min="2" max="2" width="31.81640625" style="1" customWidth="1"/>
    <col min="3" max="3" width="6.6328125" style="1" bestFit="1" customWidth="1"/>
    <col min="4" max="4" width="19.453125" style="1" bestFit="1" customWidth="1"/>
    <col min="5" max="5" width="21.6328125" style="1" customWidth="1"/>
    <col min="6" max="6" width="13.81640625" style="1" bestFit="1" customWidth="1"/>
    <col min="7" max="16384" width="10.90625" style="1"/>
  </cols>
  <sheetData>
    <row r="1" spans="1:5" ht="22.5" x14ac:dyDescent="0.45">
      <c r="A1" s="55" t="s">
        <v>4</v>
      </c>
      <c r="B1" s="55"/>
      <c r="C1" s="55"/>
      <c r="D1" s="55"/>
      <c r="E1" s="55"/>
    </row>
    <row r="2" spans="1:5" ht="28" x14ac:dyDescent="0.3">
      <c r="A2" s="5" t="s">
        <v>7</v>
      </c>
      <c r="B2" s="3" t="s">
        <v>6</v>
      </c>
      <c r="D2" s="9" t="s">
        <v>8</v>
      </c>
      <c r="E2" s="10" t="s">
        <v>6</v>
      </c>
    </row>
    <row r="3" spans="1:5" x14ac:dyDescent="0.3">
      <c r="A3" s="8" t="s">
        <v>5</v>
      </c>
      <c r="B3" s="7"/>
      <c r="C3" s="6"/>
      <c r="D3" s="4" t="s">
        <v>9</v>
      </c>
      <c r="E3" s="7"/>
    </row>
    <row r="4" spans="1:5" x14ac:dyDescent="0.3">
      <c r="A4" s="8" t="s">
        <v>50</v>
      </c>
      <c r="B4" s="7"/>
      <c r="D4" s="8" t="s">
        <v>51</v>
      </c>
      <c r="E4" s="34"/>
    </row>
    <row r="6" spans="1:5" x14ac:dyDescent="0.3">
      <c r="A6" s="56" t="s">
        <v>12</v>
      </c>
      <c r="B6" s="56"/>
      <c r="D6" s="56" t="s">
        <v>13</v>
      </c>
      <c r="E6" s="56"/>
    </row>
    <row r="7" spans="1:5" x14ac:dyDescent="0.3">
      <c r="A7" s="10" t="s">
        <v>10</v>
      </c>
      <c r="B7" s="11"/>
      <c r="D7" s="10" t="s">
        <v>11</v>
      </c>
      <c r="E7" s="11"/>
    </row>
    <row r="8" spans="1:5" x14ac:dyDescent="0.3">
      <c r="A8" s="4" t="s">
        <v>78</v>
      </c>
      <c r="B8" s="34"/>
      <c r="D8" s="4" t="s">
        <v>78</v>
      </c>
      <c r="E8" s="7"/>
    </row>
    <row r="9" spans="1:5" x14ac:dyDescent="0.3">
      <c r="A9" s="4" t="s">
        <v>79</v>
      </c>
      <c r="B9" s="7"/>
      <c r="D9" s="4" t="s">
        <v>80</v>
      </c>
      <c r="E9" s="7"/>
    </row>
    <row r="10" spans="1:5" x14ac:dyDescent="0.3">
      <c r="A10" s="4" t="s">
        <v>3</v>
      </c>
      <c r="B10" s="34"/>
      <c r="D10" s="4" t="s">
        <v>3</v>
      </c>
      <c r="E10" s="4"/>
    </row>
    <row r="11" spans="1:5" x14ac:dyDescent="0.3">
      <c r="C11" s="6"/>
    </row>
  </sheetData>
  <mergeCells count="3">
    <mergeCell ref="A1:E1"/>
    <mergeCell ref="A6:B6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8618-FB82-4E91-95EA-1BCCA27CDB2C}">
  <dimension ref="A1:E27"/>
  <sheetViews>
    <sheetView workbookViewId="0">
      <selection sqref="A1:E1"/>
    </sheetView>
  </sheetViews>
  <sheetFormatPr baseColWidth="10" defaultRowHeight="14" x14ac:dyDescent="0.3"/>
  <cols>
    <col min="1" max="1" width="6" style="1" bestFit="1" customWidth="1"/>
    <col min="2" max="2" width="69.81640625" style="1" customWidth="1"/>
    <col min="3" max="3" width="12.08984375" style="1" customWidth="1"/>
    <col min="4" max="4" width="10.90625" style="1"/>
    <col min="5" max="5" width="14.26953125" style="1" customWidth="1"/>
    <col min="6" max="16384" width="10.90625" style="1"/>
  </cols>
  <sheetData>
    <row r="1" spans="1:5" x14ac:dyDescent="0.3">
      <c r="A1" s="42" t="s">
        <v>52</v>
      </c>
      <c r="B1" s="42"/>
      <c r="C1" s="42"/>
      <c r="D1" s="42"/>
      <c r="E1" s="42"/>
    </row>
    <row r="2" spans="1:5" x14ac:dyDescent="0.3">
      <c r="A2" s="42" t="s">
        <v>63</v>
      </c>
      <c r="B2" s="42"/>
      <c r="C2" s="42"/>
      <c r="D2" s="42"/>
      <c r="E2" s="42"/>
    </row>
    <row r="3" spans="1:5" x14ac:dyDescent="0.3">
      <c r="A3" s="42" t="s">
        <v>65</v>
      </c>
      <c r="B3" s="42"/>
      <c r="C3" s="42"/>
      <c r="D3" s="42"/>
      <c r="E3" s="42"/>
    </row>
    <row r="4" spans="1:5" x14ac:dyDescent="0.3">
      <c r="A4" s="2"/>
      <c r="B4" s="2"/>
      <c r="C4" s="2"/>
      <c r="D4" s="2"/>
      <c r="E4" s="2"/>
    </row>
    <row r="5" spans="1:5" ht="28" x14ac:dyDescent="0.3">
      <c r="A5" s="18" t="s">
        <v>74</v>
      </c>
      <c r="B5" s="18" t="s">
        <v>1</v>
      </c>
      <c r="C5" s="18" t="s">
        <v>70</v>
      </c>
      <c r="D5" s="18" t="s">
        <v>75</v>
      </c>
      <c r="E5" s="18" t="s">
        <v>76</v>
      </c>
    </row>
    <row r="6" spans="1:5" x14ac:dyDescent="0.3">
      <c r="A6" s="18"/>
      <c r="B6" s="18"/>
      <c r="C6" s="18"/>
      <c r="D6" s="18"/>
      <c r="E6" s="18"/>
    </row>
    <row r="7" spans="1:5" x14ac:dyDescent="0.3">
      <c r="A7" s="17"/>
      <c r="B7" s="17"/>
      <c r="C7" s="17"/>
      <c r="D7" s="37"/>
      <c r="E7" s="17"/>
    </row>
    <row r="8" spans="1:5" x14ac:dyDescent="0.3">
      <c r="A8" s="17"/>
      <c r="B8" s="17"/>
      <c r="C8" s="17"/>
      <c r="D8" s="17"/>
      <c r="E8" s="37"/>
    </row>
    <row r="9" spans="1:5" x14ac:dyDescent="0.3">
      <c r="A9" s="17"/>
      <c r="B9" s="17"/>
      <c r="C9" s="17"/>
      <c r="D9" s="17"/>
      <c r="E9" s="17"/>
    </row>
    <row r="10" spans="1:5" x14ac:dyDescent="0.3">
      <c r="A10" s="17"/>
      <c r="B10" s="18"/>
      <c r="C10" s="17"/>
      <c r="D10" s="17"/>
      <c r="E10" s="17"/>
    </row>
    <row r="11" spans="1:5" x14ac:dyDescent="0.3">
      <c r="A11" s="17"/>
      <c r="B11" s="17"/>
      <c r="C11" s="17"/>
      <c r="D11" s="37"/>
      <c r="E11" s="17"/>
    </row>
    <row r="12" spans="1:5" x14ac:dyDescent="0.3">
      <c r="A12" s="17"/>
      <c r="B12" s="17"/>
      <c r="C12" s="17"/>
      <c r="D12" s="17"/>
      <c r="E12" s="37"/>
    </row>
    <row r="13" spans="1:5" x14ac:dyDescent="0.3">
      <c r="A13" s="17"/>
      <c r="B13" s="17"/>
      <c r="C13" s="17"/>
      <c r="D13" s="17"/>
      <c r="E13" s="37"/>
    </row>
    <row r="14" spans="1:5" x14ac:dyDescent="0.3">
      <c r="A14" s="17"/>
      <c r="B14" s="17"/>
      <c r="C14" s="17"/>
      <c r="D14" s="17"/>
      <c r="E14" s="37"/>
    </row>
    <row r="15" spans="1:5" x14ac:dyDescent="0.3">
      <c r="A15" s="17"/>
      <c r="B15" s="17"/>
      <c r="C15" s="38"/>
      <c r="D15" s="17"/>
      <c r="E15" s="17"/>
    </row>
    <row r="16" spans="1:5" x14ac:dyDescent="0.3">
      <c r="A16" s="17"/>
      <c r="B16" s="17"/>
      <c r="C16" s="38"/>
      <c r="D16" s="17"/>
      <c r="E16" s="17"/>
    </row>
    <row r="17" spans="1:5" x14ac:dyDescent="0.3">
      <c r="A17" s="17"/>
      <c r="B17" s="17"/>
      <c r="C17" s="38"/>
      <c r="D17" s="17"/>
      <c r="E17" s="17"/>
    </row>
    <row r="18" spans="1:5" x14ac:dyDescent="0.3">
      <c r="A18" s="17"/>
      <c r="B18" s="17"/>
      <c r="C18" s="17"/>
      <c r="D18" s="17"/>
      <c r="E18" s="17"/>
    </row>
    <row r="19" spans="1:5" x14ac:dyDescent="0.3">
      <c r="A19" s="17"/>
      <c r="B19" s="18"/>
      <c r="C19" s="17"/>
      <c r="D19" s="17"/>
      <c r="E19" s="17"/>
    </row>
    <row r="20" spans="1:5" x14ac:dyDescent="0.3">
      <c r="A20" s="17"/>
      <c r="B20" s="17"/>
      <c r="C20" s="17"/>
      <c r="D20" s="37"/>
      <c r="E20" s="4"/>
    </row>
    <row r="21" spans="1:5" x14ac:dyDescent="0.3">
      <c r="A21" s="17"/>
      <c r="B21" s="17"/>
      <c r="C21" s="17"/>
      <c r="D21" s="38"/>
      <c r="E21" s="17"/>
    </row>
    <row r="22" spans="1:5" x14ac:dyDescent="0.3">
      <c r="A22" s="17"/>
      <c r="B22" s="17"/>
      <c r="C22" s="17"/>
      <c r="D22" s="37"/>
      <c r="E22" s="38"/>
    </row>
    <row r="23" spans="1:5" x14ac:dyDescent="0.3">
      <c r="A23" s="17"/>
      <c r="B23" s="17"/>
      <c r="C23" s="17"/>
      <c r="D23" s="17"/>
      <c r="E23" s="17"/>
    </row>
    <row r="24" spans="1:5" x14ac:dyDescent="0.3">
      <c r="A24" s="17"/>
      <c r="B24" s="18"/>
      <c r="C24" s="17"/>
      <c r="D24" s="17"/>
      <c r="E24" s="17"/>
    </row>
    <row r="25" spans="1:5" x14ac:dyDescent="0.3">
      <c r="A25" s="17"/>
      <c r="B25" s="17"/>
      <c r="C25" s="17"/>
      <c r="D25" s="38"/>
      <c r="E25" s="17"/>
    </row>
    <row r="26" spans="1:5" x14ac:dyDescent="0.3">
      <c r="A26" s="17"/>
      <c r="B26" s="17"/>
      <c r="C26" s="17"/>
      <c r="D26" s="17"/>
      <c r="E26" s="38"/>
    </row>
    <row r="27" spans="1:5" x14ac:dyDescent="0.3">
      <c r="A27" s="17"/>
      <c r="B27" s="17"/>
      <c r="C27" s="17"/>
      <c r="D27" s="17"/>
      <c r="E27" s="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CIF</vt:lpstr>
      <vt:lpstr>presupuestos Reales 1</vt:lpstr>
      <vt:lpstr>variación reales y presup</vt:lpstr>
      <vt:lpstr>Libro Diario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cp:lastPrinted>2024-06-11T15:15:47Z</cp:lastPrinted>
  <dcterms:created xsi:type="dcterms:W3CDTF">2024-06-10T19:24:10Z</dcterms:created>
  <dcterms:modified xsi:type="dcterms:W3CDTF">2025-06-23T14:11:05Z</dcterms:modified>
</cp:coreProperties>
</file>