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unachedu-my.sharepoint.com/personal/fsilva_unach_edu_ec/Documents/Escritorio/"/>
    </mc:Choice>
  </mc:AlternateContent>
  <xr:revisionPtr revIDLastSave="7" documentId="11_F9DA1FCF1535294EAAB7C5A31CA052B61F6C31A5" xr6:coauthVersionLast="47" xr6:coauthVersionMax="47" xr10:uidLastSave="{8C0F0BCE-65D0-41E2-9E0A-2E4DFEA8DBBC}"/>
  <bookViews>
    <workbookView xWindow="-120" yWindow="-120" windowWidth="20730" windowHeight="11040" tabRatio="252" xr2:uid="{00000000-000D-0000-FFFF-FFFF00000000}"/>
  </bookViews>
  <sheets>
    <sheet name="TALLER" sheetId="9" r:id="rId1"/>
    <sheet name="Hoja1" sheetId="5" r:id="rId2"/>
  </sheets>
  <definedNames>
    <definedName name="_xlnm.Print_Area" localSheetId="0">TALLER!$A$15:$S$59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6" i="9" l="1"/>
  <c r="R56" i="9" s="1"/>
  <c r="Q59" i="9"/>
  <c r="R59" i="9" s="1"/>
  <c r="R85" i="9"/>
  <c r="R84" i="9"/>
  <c r="R83" i="9"/>
  <c r="R82" i="9"/>
  <c r="R81" i="9"/>
  <c r="R80" i="9"/>
  <c r="R79" i="9"/>
  <c r="R78" i="9"/>
  <c r="R77" i="9"/>
  <c r="R76" i="9"/>
  <c r="R75" i="9"/>
  <c r="R74" i="9"/>
  <c r="R73" i="9"/>
  <c r="R72" i="9"/>
  <c r="R71" i="9"/>
  <c r="R70" i="9"/>
  <c r="R69" i="9"/>
  <c r="R68" i="9"/>
  <c r="R67" i="9"/>
  <c r="R66" i="9"/>
  <c r="R65" i="9"/>
  <c r="R64" i="9"/>
  <c r="R63" i="9"/>
  <c r="R61" i="9"/>
  <c r="R60" i="9"/>
  <c r="Q58" i="9"/>
  <c r="R58" i="9" s="1"/>
  <c r="Q57" i="9"/>
  <c r="R57" i="9" s="1"/>
  <c r="Q55" i="9"/>
  <c r="R55" i="9" s="1"/>
  <c r="Q54" i="9"/>
  <c r="R54" i="9" s="1"/>
  <c r="Q53" i="9"/>
  <c r="R53" i="9" s="1"/>
  <c r="Q52" i="9"/>
  <c r="R52" i="9" s="1"/>
  <c r="Q51" i="9"/>
  <c r="R51" i="9" s="1"/>
  <c r="Q50" i="9"/>
  <c r="R50" i="9" s="1"/>
  <c r="Q49" i="9"/>
  <c r="R49" i="9" s="1"/>
  <c r="Q48" i="9"/>
  <c r="R48" i="9" s="1"/>
  <c r="T86" i="9" l="1"/>
  <c r="T85" i="9"/>
  <c r="T84" i="9"/>
  <c r="T83" i="9"/>
  <c r="T82" i="9"/>
  <c r="T81" i="9"/>
  <c r="T80" i="9"/>
  <c r="T79" i="9"/>
  <c r="T78" i="9"/>
  <c r="T77" i="9"/>
  <c r="T76" i="9"/>
  <c r="T75" i="9"/>
  <c r="T74" i="9"/>
  <c r="T73" i="9"/>
  <c r="T72" i="9"/>
  <c r="T71" i="9"/>
  <c r="T70" i="9"/>
  <c r="T69" i="9"/>
  <c r="M62" i="9"/>
  <c r="R62" i="9" s="1"/>
  <c r="K51" i="9"/>
  <c r="K50" i="9"/>
  <c r="M47" i="9"/>
  <c r="R47" i="9" s="1"/>
  <c r="M46" i="9"/>
  <c r="R46" i="9" s="1"/>
  <c r="M45" i="9"/>
  <c r="R45" i="9" s="1"/>
  <c r="M44" i="9"/>
  <c r="R44" i="9" s="1"/>
  <c r="M43" i="9"/>
  <c r="R43" i="9" s="1"/>
  <c r="M42" i="9"/>
  <c r="R42" i="9" s="1"/>
  <c r="M41" i="9"/>
  <c r="R41" i="9" s="1"/>
  <c r="M40" i="9"/>
  <c r="R40" i="9" s="1"/>
  <c r="M39" i="9"/>
  <c r="R39" i="9" s="1"/>
  <c r="M38" i="9"/>
  <c r="R38" i="9" s="1"/>
  <c r="M37" i="9"/>
  <c r="R37" i="9" s="1"/>
  <c r="M36" i="9"/>
  <c r="R36" i="9" s="1"/>
  <c r="M35" i="9"/>
  <c r="R35" i="9" s="1"/>
  <c r="M34" i="9"/>
  <c r="R34" i="9" s="1"/>
  <c r="M33" i="9"/>
  <c r="R33" i="9" s="1"/>
  <c r="M32" i="9"/>
  <c r="R32" i="9" s="1"/>
  <c r="M31" i="9"/>
  <c r="R31" i="9" s="1"/>
  <c r="M30" i="9"/>
  <c r="R30" i="9" s="1"/>
  <c r="M29" i="9"/>
  <c r="R29" i="9" s="1"/>
  <c r="M28" i="9"/>
  <c r="R28" i="9" s="1"/>
  <c r="M27" i="9"/>
  <c r="R27" i="9" s="1"/>
  <c r="M26" i="9"/>
  <c r="R26" i="9" s="1"/>
  <c r="M25" i="9"/>
  <c r="R25" i="9" s="1"/>
  <c r="M24" i="9"/>
  <c r="R24" i="9" s="1"/>
  <c r="M23" i="9"/>
  <c r="R23" i="9" s="1"/>
  <c r="M22" i="9"/>
  <c r="R22" i="9" s="1"/>
  <c r="M21" i="9"/>
  <c r="R21" i="9" s="1"/>
  <c r="M20" i="9"/>
  <c r="R20" i="9" s="1"/>
  <c r="M19" i="9"/>
  <c r="R19" i="9" s="1"/>
  <c r="M18" i="9"/>
  <c r="R18" i="9" s="1"/>
  <c r="M17" i="9"/>
  <c r="R17" i="9" s="1"/>
</calcChain>
</file>

<file path=xl/sharedStrings.xml><?xml version="1.0" encoding="utf-8"?>
<sst xmlns="http://schemas.openxmlformats.org/spreadsheetml/2006/main" count="353" uniqueCount="254">
  <si>
    <t>FACTORES DE RIESGO</t>
  </si>
  <si>
    <t>Contactos térmicos extremos</t>
  </si>
  <si>
    <t>M03</t>
  </si>
  <si>
    <t>Atrapamiento por vuelco de máquinas o  carga</t>
  </si>
  <si>
    <t>El trabajador queda atrapado por el vuelco de tractores, carretillas, vehículos o máquinas.</t>
  </si>
  <si>
    <t>Atropello o golpe con vehículo</t>
  </si>
  <si>
    <t>M04</t>
  </si>
  <si>
    <t>FACTOR DE RIESGO</t>
  </si>
  <si>
    <t>Anexo</t>
  </si>
  <si>
    <t>Exposición</t>
  </si>
  <si>
    <t>Comprende los atropellos de trabajadores por vehículos que circulen por el área en la que se encuentre laborando</t>
  </si>
  <si>
    <t>Atrapamiento en instalaciones</t>
  </si>
  <si>
    <t>OBSERVACIÓN</t>
  </si>
  <si>
    <t>CÓDIGO</t>
  </si>
  <si>
    <t>MO1</t>
  </si>
  <si>
    <t>F04</t>
  </si>
  <si>
    <t>Ruido</t>
  </si>
  <si>
    <t>El ruido es un contaminante físico que se transmite por el aire mediante un movimiento ondulatorio.
Se genera ruido en:
Motores eléctricos o de combustión interna.
Escapes de aire comprimido.
Rozamientos o impactos de partes metálicas.
Máquinas.</t>
  </si>
  <si>
    <t>Temperatura</t>
  </si>
  <si>
    <t>F01</t>
  </si>
  <si>
    <t xml:space="preserve">El accidente se produce cuando el trabajador entra en contacto con:
Objetos o sustancias calientes.
Objetos o sustancias frías.        </t>
  </si>
  <si>
    <t>B02</t>
  </si>
  <si>
    <t>Accidentes causados por seres vivos</t>
  </si>
  <si>
    <t>Se incluyen los accidentes causados directamente por animales e insectos</t>
  </si>
  <si>
    <t>Q01</t>
  </si>
  <si>
    <t>Exposición a químicos</t>
  </si>
  <si>
    <t>Los contaminantes químicos son sustancias de naturaleza química en forma sólida, líquida o gaseosa que penetran en el cuerpo del trabajador por vía dérmica, digestiva, respiratoria o parenteral. El riesgo viene definido por la dosis que a su vez se define en función del tiempo de exposición y de la concentración de dicha sustancia en el ambiente de trabajo.</t>
  </si>
  <si>
    <t>E04</t>
  </si>
  <si>
    <t>PROCESO</t>
  </si>
  <si>
    <t>PUESTO DE TRABAJO</t>
  </si>
  <si>
    <t>Fecha de Evaluación</t>
  </si>
  <si>
    <t>JEFE DE ÁREA</t>
  </si>
  <si>
    <t>M05</t>
  </si>
  <si>
    <t>Caída en un lugar de paso o una superficie de trabajo.
Caída sobre o contra objetos.
Tipo de suelo inestable o deslizante.</t>
  </si>
  <si>
    <t>M06</t>
  </si>
  <si>
    <t>Caída de personas desde diferente altura</t>
  </si>
  <si>
    <t>M07</t>
  </si>
  <si>
    <t xml:space="preserve">Caídas manipulación de objetos </t>
  </si>
  <si>
    <t>Considera riesgos de accidentes por caídas de materiales, herramientas, aparatos, etc., que se estén manejando o transportando manualmente o con ayudas mecánicas, siempre que el accidentado sea el trabajador que este manipulando el objeto que cae.</t>
  </si>
  <si>
    <t>M09</t>
  </si>
  <si>
    <t>Choque contra objetos inmóviles</t>
  </si>
  <si>
    <t>M13</t>
  </si>
  <si>
    <t>Contactos eléctricos indirectos</t>
  </si>
  <si>
    <t>Aquellos en los que la persona entra en contacto con algún elemento que no forma parte del circuito eléctrico y que, en condiciones normales, no debería tener tensión, pero que la adquirido accidentalmente (envolvente, órganos de mando, etc.)</t>
  </si>
  <si>
    <t>M15</t>
  </si>
  <si>
    <t>M16</t>
  </si>
  <si>
    <t>Liberación brusca de una gran cantidad de energía que produce un incremento violento y rápido de la presión, con desprendimiento de calor, luz y gases, pudiendo tener su origen en distintas formas de transformación.</t>
  </si>
  <si>
    <t>Explosiones</t>
  </si>
  <si>
    <t>M17</t>
  </si>
  <si>
    <t>Incendio</t>
  </si>
  <si>
    <t xml:space="preserve">Cortes y punzamientos </t>
  </si>
  <si>
    <t>M21</t>
  </si>
  <si>
    <t>Exposición a radiaciones</t>
  </si>
  <si>
    <t>F02</t>
  </si>
  <si>
    <t>Posibilidad de lesión o afección por la acción de los rayos de luz, calor del sol u otra energía.</t>
  </si>
  <si>
    <t>Iluminación</t>
  </si>
  <si>
    <t>Según el tipo de trabajo a realizar se necesita un determinado nivel de iluminación. Un bajo nivel de iluminación, además de causar daño a la visión, contribuye a aumentar el riesgo de accidentes.
Un elevado nivel de iluminación crea molestias y cansancio visual.
Iluminación del puesto de trabajo no adecuada a las características de trabajo u operación.</t>
  </si>
  <si>
    <t>MO2</t>
  </si>
  <si>
    <t>Atrapamiento por o entre objetos</t>
  </si>
  <si>
    <t>El cuerpo o alguna de sus partes quedan atrapadas por:
Piezas que engranan.
Un objeto móvil y otro inmóvil.
Dos o más objetos móviles que no engranan.</t>
  </si>
  <si>
    <t>Accidentes producidos por los efectos del fuego o sus consecuencias.
Falta de señalización de advertencia, prohibición, obligación, salvamento o socorro o de lucha contra incendios.</t>
  </si>
  <si>
    <t>Un trabajo realizado en ambientes calurosos puede dar lugar a fatiga y aun deterioro o falta de productividad del trabajo realizado.
Las actividades del puesto de trabajo son realizadas al aire libre y en áreas calurosas</t>
  </si>
  <si>
    <t>Contaminantes biológicos</t>
  </si>
  <si>
    <t>B01</t>
  </si>
  <si>
    <t>M12</t>
  </si>
  <si>
    <t>Contactos eléctricos directos</t>
  </si>
  <si>
    <t>Esguinces, torceduras y luxaciones</t>
  </si>
  <si>
    <t>Comprende los cortes y punzamientos que el trabajador recibe por acción de un objeto o herramienta, siempre que sobre estos actúen otras fuerzas diferentes a la gravedad, se incluye martillazos, cortes con tijeras, cuchillos, filos y punzamientos con: agujas, cepillos, púas, otros</t>
  </si>
  <si>
    <t>Los empleados y/o visitantes podrían quedar atrapados dentro de las instalaciones</t>
  </si>
  <si>
    <t>Descripción de actividades principales desarrolladas</t>
  </si>
  <si>
    <t>Interviene el trabajador como parte dinámica y choca, golpea, roza o raspa sobre un objeto inmóvil.
Áreas de trabajo no delimitadas, no señalizadas y con visibilidad insuficiente.</t>
  </si>
  <si>
    <t>M10</t>
  </si>
  <si>
    <t>Choque contra objetos móviles</t>
  </si>
  <si>
    <t>M11</t>
  </si>
  <si>
    <t>Choques de objetos desprendidos</t>
  </si>
  <si>
    <t>Considera el riesgo de accidente por caídas de herramientas, objetos, aparatos o materiales sobre el trabajador que no los está manipulando.
Falta de resistencia en estanterías y estructuras de apoyo para almacenamiento.
Inestabilidad de los apilamientos de materiales.</t>
  </si>
  <si>
    <t>M18</t>
  </si>
  <si>
    <t>Proyección de partículas</t>
  </si>
  <si>
    <t>Circunstancia que se puede manifestar en lesiones producidas por piezas, fragmentos o pequeñas partículas de material, proyectadas por una máquina, herramientas o materia prima a conformar.</t>
  </si>
  <si>
    <t>RIESGO ERGONÓMICO</t>
  </si>
  <si>
    <t>Carga física posición</t>
  </si>
  <si>
    <t>La carga física del trabajo se produce como consecuencia de las actividades físicas que se realizan para la consecución de dicha tarea. Consecuencia directa de una carga física excesiva será la fatiga muscular, que se traducirá en patología osteomuscular, aumento del riesgo de accidente, disminución de la productividad y calidad del trabajo, en un aumento de la insatisfacción personal o en inconfort. La fatiga física se estudia en cuanto a trabajos estáticos y dinámicos. En cuanto a la posición, clasificaremos los trabajos en cuanto a que se realicen de pie, sentado o de forma alternativa.</t>
  </si>
  <si>
    <t>Los empleados podrían tener afecciones osteomusculares (lesión dolorosa) por distención de varios ligamentos en las articulaciones de las extremidades inferiores por efecto a caminar o transitar por superficies irregulares</t>
  </si>
  <si>
    <r>
      <t xml:space="preserve">DESCRIPCIÓN DEL FACTOR DE PELIGRO </t>
    </r>
    <r>
      <rPr>
        <b/>
        <i/>
        <sz val="14"/>
        <rFont val="Arial"/>
        <family val="2"/>
      </rPr>
      <t>IN SITU</t>
    </r>
  </si>
  <si>
    <r>
      <t xml:space="preserve">Comprende caída de personas desde alturas como las caídas en profundidades:
De andamios, pasarelas, plataformas, etc...
De escaleras, fijas o portátiles.
A pozos, excavaciones, aberturas del suelo, etc...
</t>
    </r>
    <r>
      <rPr>
        <b/>
        <sz val="10"/>
        <rFont val="Arial"/>
        <family val="2"/>
      </rPr>
      <t xml:space="preserve">ESCALERAS FIJAS Y SUPERFICIES DE TRABAJO
</t>
    </r>
    <r>
      <rPr>
        <sz val="10"/>
        <rFont val="Arial"/>
        <family val="2"/>
      </rPr>
      <t>Lados abiertos de escaleras y rampas a más de 60 cm de altura sin proteger.</t>
    </r>
  </si>
  <si>
    <t>SUBPROCESO</t>
  </si>
  <si>
    <t>Probabilidad
Y/O
Valor de referencia</t>
  </si>
  <si>
    <t>Consecuencia
Y/O valor medido</t>
  </si>
  <si>
    <t>Caída de personas al mismo nivel</t>
  </si>
  <si>
    <t>Falta de diferenciación entre los pasillos definidos para el tráfico de personas y los destinados al paso de vehículos.</t>
  </si>
  <si>
    <t>M02</t>
  </si>
  <si>
    <t>RIESGO MECÁNICO</t>
  </si>
  <si>
    <t>RIESGO QUÍMICO</t>
  </si>
  <si>
    <t>RIESGO FÍSICO</t>
  </si>
  <si>
    <t>M08</t>
  </si>
  <si>
    <t>Espacios confinados</t>
  </si>
  <si>
    <t>RIESGO BIOLÓGICO</t>
  </si>
  <si>
    <t>Calidad de aire deficiente: puede haber una cantidad insuficiente de oxígeno para que el trabajador pueda respirar.
La atmósfera puede contener alguna sustancia venenosa que haga que el trabajador se enferme o que incluso le provoque pérdida de conocimiento.
Las exposiciones químicas debido a contacto con la piel o por ingestión así como inhalación de “aire de baja calidad ”
Riesgo de incendios: pueden haber atmósferas inflamables/explosivas debido a líquidos inflamables y gases y polvos combustibles que si se encienden pueden llevar a un incendio o a una explosión.
Procesos relacionados con riesgos tales como residuos químicos, liberación de contenidos de una línea de suministro.</t>
  </si>
  <si>
    <t>F05</t>
  </si>
  <si>
    <t>Son aquellas radiaciones electromagnéticas que al atravesar la materia son capaces de producir la ionización de la misma.
Se presentan en:
Gammagrafía industrial.
Diagnosis radiológica.
Radioterapia.
Centrales nucleares.
Análisis químico mineral.
Investigación con isótopos radioactivos.</t>
  </si>
  <si>
    <t>Radiación ionizante</t>
  </si>
  <si>
    <t>Radiación no ionizante</t>
  </si>
  <si>
    <t>Vibraciones</t>
  </si>
  <si>
    <t>E01</t>
  </si>
  <si>
    <t>Sobreesfuerzo</t>
  </si>
  <si>
    <t>Riesgos originados por el manejo de cargas pesadas o por movimientos mal realizados:
Al levantar objetos.
Al estirar o empujar objetos.
Al manejar o lanzar objetos</t>
  </si>
  <si>
    <t>E02</t>
  </si>
  <si>
    <t>Mala manipulación de cargas</t>
  </si>
  <si>
    <t>La carga física del trabajo se produce como consecuencia de las actividades físicas que se realizan para la consecución de dicha tarea. Consecuencia directa de una carga física excesiva será la fatiga muscular, que se traducirá en patología osteomuscular, aumento del riesgo de accidente, disminución de la productividad y calidad del trabajo, en un aumento de la insatisfacción personal o en inconfort. La fatiga física se estudia en cuanto a trabajos estáticos y dinámicos.</t>
  </si>
  <si>
    <t>E03</t>
  </si>
  <si>
    <t>Calidad de aire interior</t>
  </si>
  <si>
    <t>Niveles de concentración de dioxido de carbono (CO2) en oficinas superiores a 1000 ppm genera molestias y cansancio</t>
  </si>
  <si>
    <t>E05</t>
  </si>
  <si>
    <t>E06</t>
  </si>
  <si>
    <t>Puesto de trabajo con Pantalla de Visualización de Datos (PVD)</t>
  </si>
  <si>
    <t>Se ha producido una revolución tecnológica cuyo exponente más importante sea quizá el uso del ordenador (pantalla de visualización de datos PVD). Se revisarán los aspectos referentes a las condiciones de  trabajo que deben reunir la sala, la pantalla, el teclado, la impresora, la mesa, la silla, así como otras cuestiones colaterales como la luz, instalación eléctrica, fatiga visual o fatiga postural.</t>
  </si>
  <si>
    <t>Confort térmico</t>
  </si>
  <si>
    <t>FACTORES PSICOSOCIALES</t>
  </si>
  <si>
    <t>P01</t>
  </si>
  <si>
    <t>Turnos rotativos</t>
  </si>
  <si>
    <t>P02</t>
  </si>
  <si>
    <t>Trabajo nocturno</t>
  </si>
  <si>
    <t>P03</t>
  </si>
  <si>
    <t xml:space="preserve">Trabajo a presiòn </t>
  </si>
  <si>
    <t>P04</t>
  </si>
  <si>
    <t>Alta responsabilidad</t>
  </si>
  <si>
    <t>P05</t>
  </si>
  <si>
    <t>Sobrecarga mental</t>
  </si>
  <si>
    <t>P06</t>
  </si>
  <si>
    <t>Minuciosidad de la tarea</t>
  </si>
  <si>
    <t>P07</t>
  </si>
  <si>
    <t>Trabajo monòtono</t>
  </si>
  <si>
    <t>P08</t>
  </si>
  <si>
    <t>Inestabilidad en el empleo</t>
  </si>
  <si>
    <t>P09</t>
  </si>
  <si>
    <t>Déficit en la comunicación</t>
  </si>
  <si>
    <t>P10</t>
  </si>
  <si>
    <t xml:space="preserve">Inadecuada supervisión </t>
  </si>
  <si>
    <t>P11</t>
  </si>
  <si>
    <t>Relaciones interpersonales inadecuadas o deterioradas</t>
  </si>
  <si>
    <t>P12</t>
  </si>
  <si>
    <t xml:space="preserve">Desmotivación </t>
  </si>
  <si>
    <t>P13</t>
  </si>
  <si>
    <t>Desarraigo familiar</t>
  </si>
  <si>
    <t>P14</t>
  </si>
  <si>
    <t>Agresión o maltrato (palabra y obra)</t>
  </si>
  <si>
    <t>P15</t>
  </si>
  <si>
    <t>Trato con clientes y usuarios</t>
  </si>
  <si>
    <t>P16</t>
  </si>
  <si>
    <t>Amenaza delincuencial</t>
  </si>
  <si>
    <t>P17</t>
  </si>
  <si>
    <t>Inestabilidad emocional</t>
  </si>
  <si>
    <t>P18</t>
  </si>
  <si>
    <t>Manifestaciones psicosomáticas</t>
  </si>
  <si>
    <t>Desplome derrumbamiento</t>
  </si>
  <si>
    <t>Comprende los desplomes, total o parcial, de edificios, muros, andamios, escaleras, materiales apilados, etc. y los derrumbamientos de masas de tierra, rocas, aludes, etc.</t>
  </si>
  <si>
    <t>Inestabilidad de los apilamientos de materiales.</t>
  </si>
  <si>
    <t>M14</t>
  </si>
  <si>
    <t>M19</t>
  </si>
  <si>
    <t>Punzamiento extremidades inferiores</t>
  </si>
  <si>
    <t>Incluye los accidentes que son consecuencia de pisadas sobre objetos cortantes o punzantes (clavos, chinchetas, chapas, etc.) pero que no originan caídas.</t>
  </si>
  <si>
    <t>M20</t>
  </si>
  <si>
    <t>Asfixia / ahogamiento</t>
  </si>
  <si>
    <t>Muerte por sofocación posterior a inmersión en líquidos.</t>
  </si>
  <si>
    <t>Casi ahogamiento
Lesión de suficiente severidad para requerir atención
medica, puede condicionar morbilidad y muerte, tiene una
supervivencia mayor a 24 horas, tras asfixia por líquidos.</t>
  </si>
  <si>
    <t>F03</t>
  </si>
  <si>
    <t>Exposición a temperaturas extremas</t>
  </si>
  <si>
    <t xml:space="preserve">El trabajador sufre alteraciones fisiológicas por encontrarse expuesto a ambientes de:
Calor extremo (atmosférico o ambiental).
Frío extremo (atmosférico o ambiental).        </t>
  </si>
  <si>
    <t>VALOR MEDIDO
DOSIS</t>
  </si>
  <si>
    <t>VALOR MEDIDO
AMBIENTE SALUBRE/INSALUBRE</t>
  </si>
  <si>
    <t>VALOR MEDIDO</t>
  </si>
  <si>
    <t>ESTUDIO SICOSOCIAL</t>
  </si>
  <si>
    <t>REPORTE BIOLÓGICO</t>
  </si>
  <si>
    <t>Reporte ESTUDIO DE RIESGO SICOSOCIAL</t>
  </si>
  <si>
    <t>LUX
ART 56
D.E 2393</t>
  </si>
  <si>
    <t>TLV ACGIH ppm</t>
  </si>
  <si>
    <t>IAQ</t>
  </si>
  <si>
    <t>PPV
PMV</t>
  </si>
  <si>
    <t>MÉTODO SUGERIDO:
RULA
Nivel de actuación</t>
  </si>
  <si>
    <t>VALOR MEDIDO / DOSIS</t>
  </si>
  <si>
    <t>DATOS DE LA EMPRESA/ENTIDAD</t>
  </si>
  <si>
    <t xml:space="preserve">Son contaminantes constituidos por seres vivos. Son los microorganismos patógenos para el hombre.
Estos microorganismos pueden estar presentes en puestos de trabajo de laboratorios de microbiología y hematología, primeras manipulaciones textiles de lana, contacto con animales o personas portadoras de enfermedades infecciosas, etc.
</t>
  </si>
  <si>
    <t>REPORTE DE MEDICIÓN
RADIACIONES IONIZANTES</t>
  </si>
  <si>
    <t>MÉTODO SUGERIDO:
GINSHT
NIOSH
Nivel de actuación</t>
  </si>
  <si>
    <t>MÉTODO SUGERIDO:
REBA
SNOOK &amp; CIRIELLO
GINSHT
Nivel de actuación</t>
  </si>
  <si>
    <t>MÉTODO SUGERIDO:
RULA
REBA
OWAS
JSI (Join Strain Index)
OCRA
LEST
Nivel de actuación</t>
  </si>
  <si>
    <t>REPORTE
ESTRES TÉRMICO</t>
  </si>
  <si>
    <t>REPORTE  RUIDO
DOSIMETRÍAS</t>
  </si>
  <si>
    <t>REPORTE
QUIMICOS</t>
  </si>
  <si>
    <t>EMPRESA/ENTIDAD</t>
  </si>
  <si>
    <t>MATRIZ  DE RIESGOS LABORALES POR PUESTO DE TRABAJO</t>
  </si>
  <si>
    <t>GESTIÓN PREVENTIVA</t>
  </si>
  <si>
    <t>RESPONSABLE</t>
  </si>
  <si>
    <t>Cumplimiento legal</t>
  </si>
  <si>
    <t>Descripción</t>
  </si>
  <si>
    <t>Fecha fin</t>
  </si>
  <si>
    <t>Status</t>
  </si>
  <si>
    <t>Seguimiento acciones tomadas</t>
  </si>
  <si>
    <t>Si</t>
  </si>
  <si>
    <t>No</t>
  </si>
  <si>
    <t>Resp.</t>
  </si>
  <si>
    <t>Firma</t>
  </si>
  <si>
    <t>Observaciones
Referencia legal</t>
  </si>
  <si>
    <t>REPORTE DE RADIACIONES NO IONIZANTES</t>
  </si>
  <si>
    <t>REPORTE DE MEDICIÓN DE TEMPERATURAS SUPERFICIALES</t>
  </si>
  <si>
    <t>REPORTE ILUMINACIÓN</t>
  </si>
  <si>
    <t>ACGIH</t>
  </si>
  <si>
    <t>ACGIH
OIT
TLV  (nm)</t>
  </si>
  <si>
    <t>GRADOS CENTÍGRADOS / FAHRENHEIT
DE LA SUPERFICIE A EVALUARSE</t>
  </si>
  <si>
    <t>R. MECÂNICOS</t>
  </si>
  <si>
    <t>FISICOS</t>
  </si>
  <si>
    <t>QUÌMICOS</t>
  </si>
  <si>
    <t>BIOLÓGICOS</t>
  </si>
  <si>
    <t>ERGONÓMICOS</t>
  </si>
  <si>
    <t>PSICOSOCIALES</t>
  </si>
  <si>
    <t>Ing. Fabián Silva Frey</t>
  </si>
  <si>
    <t>Corrientes de aire frio en la sala de espera de hospitalización</t>
  </si>
  <si>
    <t>Confort Térmico</t>
  </si>
  <si>
    <t>no</t>
  </si>
  <si>
    <t>Implementar doble puerta de ingreso a la sala de espera</t>
  </si>
  <si>
    <t>Director de Seguridad del  GAD</t>
  </si>
  <si>
    <t>3 MESES</t>
  </si>
  <si>
    <t>Mauro Albarración</t>
  </si>
  <si>
    <t>Reporte inicial</t>
  </si>
  <si>
    <t>Hoja medición y evaluación del factor de riesgo</t>
  </si>
  <si>
    <t>Iluminación deficiente</t>
  </si>
  <si>
    <t>AREA / ACTIVIDAD</t>
  </si>
  <si>
    <t>Consecuencia</t>
  </si>
  <si>
    <t>Probabilidad</t>
  </si>
  <si>
    <t>Grado de Peligro GP.</t>
  </si>
  <si>
    <t>13,1 °C</t>
  </si>
  <si>
    <t>PC</t>
  </si>
  <si>
    <t>Valoración del GP 
ó
Dosis</t>
  </si>
  <si>
    <t>Supervisor asistente de taller</t>
  </si>
  <si>
    <t>TALLERES DE OBRAS PÚBLICAS: Técnico</t>
  </si>
  <si>
    <t>Ruido proveniente del equipo caminero</t>
  </si>
  <si>
    <t>Puesto de reparación (Mecánico)</t>
  </si>
  <si>
    <t>Mecánico Soldador</t>
  </si>
  <si>
    <t xml:space="preserve">Radiación del proceso de suelda </t>
  </si>
  <si>
    <t>Temperaturas bajas- sensación térmica baja por el clima de la Región</t>
  </si>
  <si>
    <t>85 dB</t>
  </si>
  <si>
    <t>93,6 dB</t>
  </si>
  <si>
    <t>70 dB</t>
  </si>
  <si>
    <t>74 dB</t>
  </si>
  <si>
    <t>15 °C</t>
  </si>
  <si>
    <t>O.O.P.P.</t>
  </si>
  <si>
    <t>Taller</t>
  </si>
  <si>
    <t>Jefe de Taller</t>
  </si>
  <si>
    <t xml:space="preserve">Administración del Taller mecánico                                                                                                                                                                       Mantenimiento preventivo y correctivo del equipo caminero                                                                                                                                </t>
  </si>
  <si>
    <t>12.4 °C</t>
  </si>
  <si>
    <t>79 dB</t>
  </si>
  <si>
    <t>DOCUMENTO N° 001</t>
  </si>
  <si>
    <t xml:space="preserve">GOBIERNO AUTONOMO DESCENTRALIZADO DE LA PROVINCIA DE </t>
  </si>
  <si>
    <t>Ing. M. Albarracín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</si>
</sst>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b/>
      <sz val="9"/>
      <name val="Arial"/>
      <family val="2"/>
    </font>
    <font>
      <sz val="9"/>
      <name val="Arial"/>
      <family val="2"/>
    </font>
    <font>
      <sz val="10"/>
      <name val="Arial"/>
      <family val="2"/>
    </font>
    <font>
      <sz val="11"/>
      <name val="Arial"/>
      <family val="2"/>
    </font>
    <font>
      <sz val="12"/>
      <name val="Arial"/>
      <family val="2"/>
    </font>
    <font>
      <b/>
      <sz val="10"/>
      <name val="Arial"/>
      <family val="2"/>
    </font>
    <font>
      <b/>
      <sz val="11"/>
      <name val="Arial"/>
      <family val="2"/>
    </font>
    <font>
      <b/>
      <sz val="14"/>
      <name val="Arial"/>
      <family val="2"/>
    </font>
    <font>
      <b/>
      <sz val="16"/>
      <name val="Arial"/>
      <family val="2"/>
    </font>
    <font>
      <sz val="10"/>
      <name val="Wingdings"/>
      <charset val="2"/>
    </font>
    <font>
      <b/>
      <sz val="13"/>
      <name val="Arial"/>
      <family val="2"/>
    </font>
    <font>
      <sz val="13"/>
      <name val="Arial"/>
      <family val="2"/>
    </font>
    <font>
      <b/>
      <i/>
      <sz val="14"/>
      <name val="Arial"/>
      <family val="2"/>
    </font>
    <font>
      <b/>
      <sz val="12"/>
      <name val="Arial"/>
      <family val="2"/>
    </font>
    <font>
      <b/>
      <sz val="11"/>
      <color theme="1"/>
      <name val="Arial"/>
      <family val="2"/>
    </font>
    <font>
      <sz val="11"/>
      <color theme="1"/>
      <name val="Arial"/>
      <family val="2"/>
    </font>
    <font>
      <sz val="14"/>
      <name val="Arial"/>
      <family val="2"/>
    </font>
    <font>
      <b/>
      <sz val="14"/>
      <color indexed="9"/>
      <name val="Arial"/>
      <family val="2"/>
    </font>
    <font>
      <sz val="14"/>
      <name val="Symbol"/>
      <family val="1"/>
      <charset val="2"/>
    </font>
    <font>
      <b/>
      <sz val="18"/>
      <name val="Arial"/>
      <family val="2"/>
    </font>
    <font>
      <sz val="8"/>
      <name val="Arial"/>
      <family val="2"/>
    </font>
    <font>
      <sz val="26"/>
      <name val="Arial"/>
      <family val="2"/>
    </font>
    <font>
      <sz val="10"/>
      <color theme="1"/>
      <name val="Arial"/>
      <family val="2"/>
    </font>
    <font>
      <sz val="16"/>
      <name val="Arial"/>
      <family val="2"/>
    </font>
    <font>
      <sz val="18"/>
      <name val="Arial"/>
      <family val="2"/>
    </font>
    <font>
      <b/>
      <sz val="20"/>
      <name val="Arial"/>
      <family val="2"/>
    </font>
    <font>
      <b/>
      <sz val="18"/>
      <color theme="0"/>
      <name val="Arial"/>
      <family val="2"/>
    </font>
  </fonts>
  <fills count="14">
    <fill>
      <patternFill patternType="none"/>
    </fill>
    <fill>
      <patternFill patternType="gray125"/>
    </fill>
    <fill>
      <patternFill patternType="solid">
        <fgColor indexed="10"/>
        <bgColor indexed="64"/>
      </patternFill>
    </fill>
    <fill>
      <patternFill patternType="solid">
        <fgColor indexed="22"/>
        <bgColor indexed="64"/>
      </patternFill>
    </fill>
    <fill>
      <patternFill patternType="solid">
        <fgColor indexed="44"/>
        <bgColor indexed="64"/>
      </patternFill>
    </fill>
    <fill>
      <patternFill patternType="solid">
        <fgColor indexed="46"/>
        <bgColor indexed="64"/>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rgb="FF0099CC"/>
        <bgColor indexed="64"/>
      </patternFill>
    </fill>
    <fill>
      <patternFill patternType="solid">
        <fgColor rgb="FFFFFF00"/>
        <bgColor indexed="64"/>
      </patternFill>
    </fill>
    <fill>
      <patternFill patternType="solid">
        <fgColor indexed="12"/>
        <bgColor indexed="64"/>
      </patternFill>
    </fill>
    <fill>
      <patternFill patternType="solid">
        <fgColor theme="0" tint="-0.24994659260841701"/>
        <bgColor indexed="64"/>
      </patternFill>
    </fill>
    <fill>
      <patternFill patternType="solid">
        <fgColor theme="6"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3" fillId="0" borderId="0"/>
    <xf numFmtId="0" fontId="3" fillId="0" borderId="0"/>
  </cellStyleXfs>
  <cellXfs count="290">
    <xf numFmtId="0" fontId="0" fillId="0" borderId="0" xfId="0"/>
    <xf numFmtId="0" fontId="2" fillId="0" borderId="0" xfId="0" applyFont="1" applyAlignment="1">
      <alignment horizontal="center" vertical="center"/>
    </xf>
    <xf numFmtId="0" fontId="2" fillId="0" borderId="0" xfId="0" applyFont="1"/>
    <xf numFmtId="0" fontId="2" fillId="0" borderId="0" xfId="0" applyFont="1" applyAlignment="1">
      <alignment horizontal="center"/>
    </xf>
    <xf numFmtId="0" fontId="1" fillId="0" borderId="0" xfId="0" applyFont="1" applyAlignment="1">
      <alignment horizontal="center"/>
    </xf>
    <xf numFmtId="0" fontId="1" fillId="0" borderId="0" xfId="0" applyFont="1" applyAlignment="1">
      <alignment horizontal="left"/>
    </xf>
    <xf numFmtId="0" fontId="2" fillId="0" borderId="1" xfId="0" applyFont="1" applyBorder="1" applyAlignment="1">
      <alignment horizontal="justify" vertical="center" wrapText="1"/>
    </xf>
    <xf numFmtId="0" fontId="2" fillId="0" borderId="0" xfId="0" applyFont="1" applyAlignment="1">
      <alignment vertical="center"/>
    </xf>
    <xf numFmtId="0" fontId="2" fillId="7" borderId="0" xfId="0" applyFont="1" applyFill="1" applyAlignment="1">
      <alignment horizontal="center" vertical="center"/>
    </xf>
    <xf numFmtId="0" fontId="1" fillId="3" borderId="2" xfId="0" applyFont="1" applyFill="1" applyBorder="1" applyAlignment="1">
      <alignment horizontal="center" vertical="center" wrapText="1"/>
    </xf>
    <xf numFmtId="0" fontId="10" fillId="0" borderId="0" xfId="0" applyFont="1" applyAlignment="1">
      <alignment horizontal="justify"/>
    </xf>
    <xf numFmtId="0" fontId="2" fillId="0" borderId="0" xfId="0" applyFont="1" applyAlignment="1">
      <alignment horizontal="justify" vertical="center" wrapText="1"/>
    </xf>
    <xf numFmtId="0" fontId="2" fillId="0" borderId="1" xfId="0" applyFont="1" applyBorder="1" applyAlignment="1">
      <alignment horizontal="center" vertical="center" wrapText="1"/>
    </xf>
    <xf numFmtId="0" fontId="3" fillId="0" borderId="12" xfId="0" applyFont="1" applyBorder="1" applyAlignment="1">
      <alignment horizontal="center" vertical="center"/>
    </xf>
    <xf numFmtId="0" fontId="1" fillId="7" borderId="2" xfId="0" applyFont="1" applyFill="1" applyBorder="1" applyAlignment="1">
      <alignment horizontal="center" vertical="center" wrapText="1"/>
    </xf>
    <xf numFmtId="0" fontId="3" fillId="0" borderId="1" xfId="0" applyFont="1" applyBorder="1" applyAlignment="1">
      <alignment horizontal="left" vertical="center" wrapText="1"/>
    </xf>
    <xf numFmtId="0" fontId="15" fillId="7"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10" borderId="19" xfId="0" applyFont="1" applyFill="1" applyBorder="1" applyAlignment="1">
      <alignment horizontal="center" vertical="center" wrapText="1"/>
    </xf>
    <xf numFmtId="0" fontId="3" fillId="0" borderId="19" xfId="0" applyFont="1" applyBorder="1" applyAlignment="1">
      <alignment horizontal="center" vertical="center" wrapText="1"/>
    </xf>
    <xf numFmtId="0" fontId="6" fillId="0" borderId="19" xfId="0" applyFont="1" applyBorder="1" applyAlignment="1">
      <alignment horizontal="left" vertical="center" wrapText="1"/>
    </xf>
    <xf numFmtId="0" fontId="15" fillId="7" borderId="19"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10" borderId="24" xfId="0" applyFont="1" applyFill="1" applyBorder="1" applyAlignment="1">
      <alignment horizontal="center" vertical="center" wrapText="1"/>
    </xf>
    <xf numFmtId="0" fontId="6" fillId="0" borderId="24" xfId="0" applyFont="1" applyBorder="1" applyAlignment="1">
      <alignment horizontal="left" vertical="center" wrapText="1"/>
    </xf>
    <xf numFmtId="0" fontId="3" fillId="0" borderId="24" xfId="0" applyFont="1" applyBorder="1" applyAlignment="1">
      <alignment horizontal="left" vertical="center" wrapText="1"/>
    </xf>
    <xf numFmtId="0" fontId="6" fillId="0" borderId="24"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4" xfId="0" applyFont="1" applyBorder="1" applyAlignment="1">
      <alignment horizontal="center" vertical="center"/>
    </xf>
    <xf numFmtId="0" fontId="3" fillId="0" borderId="19" xfId="0" applyFont="1" applyBorder="1" applyAlignment="1">
      <alignment horizontal="justify" vertical="center" wrapText="1"/>
    </xf>
    <xf numFmtId="0" fontId="3" fillId="0" borderId="13" xfId="0" applyFont="1" applyBorder="1" applyAlignment="1">
      <alignment horizontal="center" vertical="center"/>
    </xf>
    <xf numFmtId="0" fontId="3" fillId="0" borderId="19" xfId="0" applyFont="1" applyBorder="1" applyAlignment="1">
      <alignment horizontal="left" vertical="center" wrapText="1"/>
    </xf>
    <xf numFmtId="0" fontId="3" fillId="7" borderId="12" xfId="0" applyFont="1" applyFill="1" applyBorder="1" applyAlignment="1">
      <alignment horizontal="center" vertical="center" wrapText="1"/>
    </xf>
    <xf numFmtId="0" fontId="19" fillId="7" borderId="1" xfId="0" applyFont="1" applyFill="1" applyBorder="1" applyAlignment="1">
      <alignment horizontal="center" vertical="center"/>
    </xf>
    <xf numFmtId="0" fontId="2" fillId="0" borderId="1" xfId="0" applyFont="1" applyBorder="1" applyAlignment="1">
      <alignment horizontal="left" vertical="center" wrapText="1"/>
    </xf>
    <xf numFmtId="14" fontId="2" fillId="7" borderId="1" xfId="0" applyNumberFormat="1" applyFont="1" applyFill="1" applyBorder="1" applyAlignment="1">
      <alignment horizontal="center" vertical="center"/>
    </xf>
    <xf numFmtId="0" fontId="2" fillId="7" borderId="1" xfId="0" applyFont="1" applyFill="1" applyBorder="1" applyAlignment="1">
      <alignment horizontal="center" vertical="center"/>
    </xf>
    <xf numFmtId="0" fontId="1" fillId="7" borderId="1" xfId="0" applyFont="1" applyFill="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justify" vertical="center" wrapText="1"/>
    </xf>
    <xf numFmtId="0" fontId="2" fillId="0" borderId="1" xfId="0" applyFont="1" applyBorder="1" applyAlignment="1">
      <alignment wrapText="1"/>
    </xf>
    <xf numFmtId="0" fontId="2" fillId="0" borderId="1" xfId="0" applyFont="1" applyBorder="1"/>
    <xf numFmtId="14" fontId="2" fillId="0" borderId="1" xfId="0" applyNumberFormat="1"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vertical="center"/>
    </xf>
    <xf numFmtId="0" fontId="19" fillId="7" borderId="14" xfId="0" applyFont="1" applyFill="1" applyBorder="1" applyAlignment="1">
      <alignment horizontal="center" vertical="center"/>
    </xf>
    <xf numFmtId="0" fontId="2" fillId="0" borderId="14" xfId="0" applyFont="1" applyBorder="1"/>
    <xf numFmtId="0" fontId="2" fillId="0" borderId="14" xfId="0" applyFont="1" applyBorder="1" applyAlignment="1">
      <alignment horizontal="center" vertical="center"/>
    </xf>
    <xf numFmtId="0" fontId="19" fillId="7" borderId="24" xfId="0" applyFont="1" applyFill="1" applyBorder="1" applyAlignment="1">
      <alignment horizontal="center" vertical="center"/>
    </xf>
    <xf numFmtId="0" fontId="2" fillId="0" borderId="24" xfId="0" applyFont="1" applyBorder="1"/>
    <xf numFmtId="0" fontId="2" fillId="0" borderId="24" xfId="0" applyFont="1" applyBorder="1" applyAlignment="1">
      <alignment horizontal="center" vertical="center"/>
    </xf>
    <xf numFmtId="0" fontId="3" fillId="0" borderId="41" xfId="0" applyFont="1" applyBorder="1" applyAlignment="1">
      <alignment horizontal="center" vertical="center" wrapText="1"/>
    </xf>
    <xf numFmtId="0" fontId="19" fillId="7" borderId="41" xfId="0" applyFont="1" applyFill="1" applyBorder="1" applyAlignment="1">
      <alignment horizontal="center" vertical="center"/>
    </xf>
    <xf numFmtId="0" fontId="2" fillId="0" borderId="41" xfId="0" applyFont="1" applyBorder="1"/>
    <xf numFmtId="0" fontId="2" fillId="0" borderId="41" xfId="0" applyFont="1" applyBorder="1" applyAlignment="1">
      <alignment horizontal="center" vertical="center"/>
    </xf>
    <xf numFmtId="0" fontId="0" fillId="0" borderId="1" xfId="0" applyBorder="1"/>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10" borderId="12"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3" fillId="10" borderId="1" xfId="0" applyFont="1" applyFill="1" applyBorder="1" applyAlignment="1">
      <alignment horizontal="center" vertical="center" wrapText="1"/>
    </xf>
    <xf numFmtId="0" fontId="0" fillId="0" borderId="38" xfId="0" applyBorder="1"/>
    <xf numFmtId="0" fontId="0" fillId="0" borderId="24" xfId="0" applyBorder="1"/>
    <xf numFmtId="0" fontId="0" fillId="0" borderId="46" xfId="0" applyBorder="1"/>
    <xf numFmtId="0" fontId="0" fillId="0" borderId="2" xfId="0" applyBorder="1"/>
    <xf numFmtId="0" fontId="0" fillId="0" borderId="40" xfId="0" applyBorder="1"/>
    <xf numFmtId="0" fontId="6" fillId="7" borderId="48" xfId="0" applyFont="1" applyFill="1" applyBorder="1" applyAlignment="1">
      <alignment horizontal="left" vertical="center" wrapText="1"/>
    </xf>
    <xf numFmtId="0" fontId="6" fillId="0" borderId="48" xfId="0" applyFont="1" applyBorder="1" applyAlignment="1">
      <alignment horizontal="left" vertical="center" wrapText="1"/>
    </xf>
    <xf numFmtId="0" fontId="6" fillId="0" borderId="48" xfId="0" applyFont="1" applyBorder="1" applyAlignment="1">
      <alignment horizontal="center" vertical="center" wrapText="1"/>
    </xf>
    <xf numFmtId="0" fontId="6" fillId="0" borderId="49" xfId="0" applyFont="1" applyBorder="1" applyAlignment="1">
      <alignment horizontal="left" vertical="center" wrapText="1"/>
    </xf>
    <xf numFmtId="0" fontId="0" fillId="0" borderId="16" xfId="0" applyBorder="1"/>
    <xf numFmtId="0" fontId="6" fillId="0" borderId="48" xfId="0" applyFont="1" applyBorder="1" applyAlignment="1">
      <alignment vertical="center" wrapText="1"/>
    </xf>
    <xf numFmtId="0" fontId="6" fillId="0" borderId="49" xfId="0" applyFont="1" applyBorder="1" applyAlignment="1">
      <alignment vertical="center" wrapText="1"/>
    </xf>
    <xf numFmtId="0" fontId="0" fillId="0" borderId="18" xfId="0" applyBorder="1"/>
    <xf numFmtId="0" fontId="6" fillId="0" borderId="51" xfId="0" applyFont="1" applyBorder="1" applyAlignment="1">
      <alignment horizontal="left" vertical="center" wrapText="1"/>
    </xf>
    <xf numFmtId="0" fontId="0" fillId="0" borderId="17" xfId="0" applyBorder="1"/>
    <xf numFmtId="0" fontId="0" fillId="0" borderId="3" xfId="0" applyBorder="1"/>
    <xf numFmtId="0" fontId="6" fillId="0" borderId="52" xfId="0" applyFont="1" applyBorder="1" applyAlignment="1">
      <alignment horizontal="left" vertical="center" wrapText="1"/>
    </xf>
    <xf numFmtId="0" fontId="0" fillId="0" borderId="53" xfId="0" applyBorder="1"/>
    <xf numFmtId="0" fontId="7" fillId="13" borderId="44" xfId="0" applyFont="1" applyFill="1" applyBorder="1" applyAlignment="1">
      <alignment horizontal="center"/>
    </xf>
    <xf numFmtId="0" fontId="7" fillId="13" borderId="45" xfId="0" applyFont="1" applyFill="1" applyBorder="1" applyAlignment="1">
      <alignment horizontal="center"/>
    </xf>
    <xf numFmtId="0" fontId="7" fillId="13" borderId="21" xfId="0" applyFont="1" applyFill="1" applyBorder="1" applyAlignment="1">
      <alignment horizontal="center"/>
    </xf>
    <xf numFmtId="0" fontId="14" fillId="12" borderId="1" xfId="0" applyFont="1" applyFill="1" applyBorder="1" applyAlignment="1">
      <alignment horizontal="center" vertical="center" wrapText="1"/>
    </xf>
    <xf numFmtId="0" fontId="14" fillId="12" borderId="1" xfId="0" applyFont="1" applyFill="1" applyBorder="1" applyAlignment="1">
      <alignment horizontal="center" vertical="center"/>
    </xf>
    <xf numFmtId="0" fontId="14" fillId="12" borderId="38"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7" borderId="14" xfId="0" applyFont="1" applyFill="1" applyBorder="1" applyAlignment="1">
      <alignment horizontal="center" vertical="center"/>
    </xf>
    <xf numFmtId="0" fontId="5" fillId="7" borderId="1" xfId="0" applyFont="1" applyFill="1" applyBorder="1" applyAlignment="1">
      <alignment horizontal="center" vertical="center"/>
    </xf>
    <xf numFmtId="0" fontId="22" fillId="7" borderId="1" xfId="0" applyFont="1" applyFill="1" applyBorder="1" applyAlignment="1">
      <alignment horizontal="center" vertical="center"/>
    </xf>
    <xf numFmtId="0" fontId="3" fillId="7" borderId="6" xfId="0" applyFont="1" applyFill="1" applyBorder="1" applyAlignment="1">
      <alignment horizontal="center" vertical="center" wrapText="1"/>
    </xf>
    <xf numFmtId="0" fontId="9" fillId="8" borderId="9" xfId="0" applyFont="1" applyFill="1" applyBorder="1" applyAlignment="1">
      <alignment vertical="center"/>
    </xf>
    <xf numFmtId="0" fontId="9" fillId="8" borderId="10" xfId="0" applyFont="1" applyFill="1" applyBorder="1" applyAlignment="1">
      <alignment vertical="center"/>
    </xf>
    <xf numFmtId="0" fontId="17" fillId="7" borderId="4" xfId="0" applyFont="1" applyFill="1" applyBorder="1" applyAlignment="1">
      <alignment vertical="center" wrapText="1"/>
    </xf>
    <xf numFmtId="0" fontId="17" fillId="7" borderId="2" xfId="0" applyFont="1" applyFill="1" applyBorder="1" applyAlignment="1">
      <alignment vertical="center" wrapText="1"/>
    </xf>
    <xf numFmtId="0" fontId="5" fillId="0" borderId="4" xfId="0" applyFont="1" applyBorder="1" applyAlignment="1">
      <alignment vertical="center" wrapText="1"/>
    </xf>
    <xf numFmtId="0" fontId="5" fillId="0" borderId="2" xfId="0" applyFont="1" applyBorder="1" applyAlignment="1">
      <alignment vertical="center" wrapText="1"/>
    </xf>
    <xf numFmtId="0" fontId="14" fillId="0" borderId="6" xfId="0" applyFont="1" applyBorder="1" applyAlignment="1">
      <alignment vertical="center"/>
    </xf>
    <xf numFmtId="0" fontId="14" fillId="0" borderId="11" xfId="0" applyFont="1" applyBorder="1" applyAlignment="1">
      <alignment vertical="center"/>
    </xf>
    <xf numFmtId="0" fontId="14" fillId="0" borderId="0" xfId="0" applyFont="1" applyAlignment="1">
      <alignment vertical="center"/>
    </xf>
    <xf numFmtId="0" fontId="14" fillId="0" borderId="15" xfId="0" applyFont="1" applyBorder="1" applyAlignment="1">
      <alignment vertical="center"/>
    </xf>
    <xf numFmtId="0" fontId="14" fillId="0" borderId="18" xfId="0" applyFont="1" applyBorder="1" applyAlignment="1">
      <alignment vertical="center"/>
    </xf>
    <xf numFmtId="0" fontId="14" fillId="0" borderId="16" xfId="0" applyFont="1" applyBorder="1" applyAlignment="1">
      <alignment vertical="center"/>
    </xf>
    <xf numFmtId="0" fontId="2" fillId="0" borderId="2" xfId="0" applyFont="1" applyBorder="1" applyAlignment="1">
      <alignment horizontal="justify" vertical="center" wrapText="1"/>
    </xf>
    <xf numFmtId="0" fontId="1" fillId="4" borderId="13" xfId="0" applyFont="1" applyFill="1" applyBorder="1" applyAlignment="1">
      <alignment horizontal="center" vertical="center" textRotation="90" wrapText="1"/>
    </xf>
    <xf numFmtId="0" fontId="3" fillId="0" borderId="14" xfId="0" applyFont="1" applyBorder="1" applyAlignment="1">
      <alignment horizontal="justify" vertical="center" wrapText="1"/>
    </xf>
    <xf numFmtId="0" fontId="3" fillId="2" borderId="14" xfId="0" applyFont="1" applyFill="1" applyBorder="1" applyAlignment="1">
      <alignment horizontal="center" vertical="center" wrapText="1"/>
    </xf>
    <xf numFmtId="0" fontId="17" fillId="7" borderId="0" xfId="0" applyFont="1" applyFill="1" applyAlignment="1">
      <alignment horizontal="center" vertical="center" wrapText="1"/>
    </xf>
    <xf numFmtId="0" fontId="3" fillId="7" borderId="0" xfId="0" applyFont="1" applyFill="1" applyAlignment="1">
      <alignment horizontal="center" vertical="center" wrapText="1"/>
    </xf>
    <xf numFmtId="0" fontId="6" fillId="7" borderId="0" xfId="0" applyFont="1" applyFill="1" applyAlignment="1">
      <alignment horizontal="left" vertical="center" wrapText="1"/>
    </xf>
    <xf numFmtId="0" fontId="3" fillId="7" borderId="0" xfId="0" applyFont="1" applyFill="1" applyAlignment="1">
      <alignment horizontal="left" vertical="center" wrapText="1"/>
    </xf>
    <xf numFmtId="0" fontId="5" fillId="7" borderId="0" xfId="0" applyFont="1" applyFill="1" applyAlignment="1">
      <alignment horizontal="center" vertical="center" wrapText="1"/>
    </xf>
    <xf numFmtId="0" fontId="9" fillId="7" borderId="0" xfId="0" applyFont="1" applyFill="1" applyAlignment="1">
      <alignment horizontal="center" vertical="center"/>
    </xf>
    <xf numFmtId="0" fontId="11" fillId="7" borderId="0" xfId="0" applyFont="1" applyFill="1" applyAlignment="1">
      <alignment horizontal="left"/>
    </xf>
    <xf numFmtId="15" fontId="12" fillId="7" borderId="0" xfId="0" applyNumberFormat="1" applyFont="1" applyFill="1" applyAlignment="1">
      <alignment horizontal="left"/>
    </xf>
    <xf numFmtId="0" fontId="12" fillId="7" borderId="0" xfId="0" applyFont="1" applyFill="1" applyAlignment="1">
      <alignment horizontal="left"/>
    </xf>
    <xf numFmtId="0" fontId="4" fillId="7" borderId="0" xfId="0" applyFont="1" applyFill="1" applyAlignment="1">
      <alignment horizontal="center"/>
    </xf>
    <xf numFmtId="0" fontId="12" fillId="7" borderId="0" xfId="0" applyFont="1" applyFill="1" applyAlignment="1">
      <alignment horizontal="left" vertical="center"/>
    </xf>
    <xf numFmtId="0" fontId="11" fillId="7" borderId="0" xfId="0" applyFont="1" applyFill="1" applyAlignment="1">
      <alignment horizontal="center"/>
    </xf>
    <xf numFmtId="0" fontId="5" fillId="7" borderId="0" xfId="0" applyFont="1" applyFill="1" applyAlignment="1">
      <alignment horizontal="left" vertical="center" wrapText="1"/>
    </xf>
    <xf numFmtId="0" fontId="14" fillId="7" borderId="6" xfId="0" applyFont="1" applyFill="1" applyBorder="1" applyAlignment="1">
      <alignment horizontal="center" vertical="center" wrapText="1"/>
    </xf>
    <xf numFmtId="0" fontId="6" fillId="7" borderId="0" xfId="0" applyFont="1" applyFill="1" applyAlignment="1">
      <alignment horizontal="center" vertical="center" wrapText="1"/>
    </xf>
    <xf numFmtId="0" fontId="3" fillId="7" borderId="0" xfId="0" applyFont="1" applyFill="1" applyAlignment="1">
      <alignment horizontal="justify" vertical="center" wrapText="1"/>
    </xf>
    <xf numFmtId="0" fontId="24" fillId="7" borderId="0" xfId="0" applyFont="1" applyFill="1" applyAlignment="1">
      <alignment horizontal="center" vertical="center" wrapText="1"/>
    </xf>
    <xf numFmtId="0" fontId="14" fillId="7" borderId="0" xfId="0" applyFont="1" applyFill="1" applyAlignment="1">
      <alignment horizontal="center" vertical="center" wrapText="1"/>
    </xf>
    <xf numFmtId="0" fontId="14" fillId="7" borderId="0" xfId="0" applyFont="1" applyFill="1" applyAlignment="1">
      <alignment horizontal="left" vertical="center" wrapText="1"/>
    </xf>
    <xf numFmtId="0" fontId="5" fillId="7" borderId="0" xfId="0" applyFont="1" applyFill="1" applyAlignment="1">
      <alignment horizontal="justify" vertical="center" wrapText="1"/>
    </xf>
    <xf numFmtId="0" fontId="5" fillId="7" borderId="0" xfId="0" applyFont="1" applyFill="1" applyAlignment="1">
      <alignment vertical="center" wrapText="1"/>
    </xf>
    <xf numFmtId="0" fontId="23" fillId="7" borderId="0" xfId="0" applyFont="1" applyFill="1" applyAlignment="1">
      <alignment horizontal="center" vertical="center" wrapText="1"/>
    </xf>
    <xf numFmtId="0" fontId="2" fillId="7" borderId="0" xfId="0" applyFont="1" applyFill="1" applyAlignment="1">
      <alignment horizontal="center" vertical="center" wrapText="1"/>
    </xf>
    <xf numFmtId="0" fontId="14" fillId="7" borderId="0" xfId="0" applyFont="1" applyFill="1" applyAlignment="1">
      <alignment horizontal="left" vertical="top" wrapText="1"/>
    </xf>
    <xf numFmtId="0" fontId="17" fillId="7" borderId="0" xfId="0" applyFont="1" applyFill="1" applyAlignment="1">
      <alignment horizontal="justify" vertical="top" wrapText="1"/>
    </xf>
    <xf numFmtId="0" fontId="8" fillId="7" borderId="0" xfId="0" applyFont="1" applyFill="1" applyAlignment="1">
      <alignment vertical="top" wrapText="1"/>
    </xf>
    <xf numFmtId="0" fontId="25" fillId="7" borderId="0" xfId="0" applyFont="1" applyFill="1" applyAlignment="1">
      <alignment horizontal="center" vertical="top" wrapText="1"/>
    </xf>
    <xf numFmtId="0" fontId="20" fillId="7" borderId="0" xfId="0" applyFont="1" applyFill="1" applyAlignment="1">
      <alignment horizontal="center" vertical="top" wrapText="1"/>
    </xf>
    <xf numFmtId="0" fontId="14" fillId="7" borderId="0" xfId="0" applyFont="1" applyFill="1" applyAlignment="1">
      <alignment vertical="top" wrapText="1"/>
    </xf>
    <xf numFmtId="0" fontId="17" fillId="7" borderId="0" xfId="0" applyFont="1" applyFill="1" applyAlignment="1">
      <alignment vertical="top" wrapText="1"/>
    </xf>
    <xf numFmtId="0" fontId="8" fillId="7" borderId="0" xfId="0" applyFont="1" applyFill="1" applyAlignment="1">
      <alignment horizontal="justify" vertical="top" wrapText="1"/>
    </xf>
    <xf numFmtId="0" fontId="26" fillId="7" borderId="0" xfId="0" applyFont="1" applyFill="1" applyAlignment="1">
      <alignment horizontal="center" vertical="top" wrapText="1"/>
    </xf>
    <xf numFmtId="0" fontId="24" fillId="7" borderId="6" xfId="0" applyFont="1" applyFill="1" applyBorder="1" applyAlignment="1">
      <alignment horizontal="center" vertical="center" wrapText="1"/>
    </xf>
    <xf numFmtId="0" fontId="14" fillId="7" borderId="6" xfId="0" applyFont="1" applyFill="1" applyBorder="1" applyAlignment="1">
      <alignment horizontal="left" vertical="center" wrapText="1"/>
    </xf>
    <xf numFmtId="0" fontId="5" fillId="7" borderId="6" xfId="0" applyFont="1" applyFill="1" applyBorder="1" applyAlignment="1">
      <alignment horizontal="left" vertical="center" wrapText="1"/>
    </xf>
    <xf numFmtId="0" fontId="21" fillId="7" borderId="6" xfId="0" applyFont="1" applyFill="1" applyBorder="1" applyAlignment="1">
      <alignment horizontal="center" vertical="center" wrapText="1"/>
    </xf>
    <xf numFmtId="0" fontId="24" fillId="7" borderId="18" xfId="0" applyFont="1" applyFill="1" applyBorder="1" applyAlignment="1">
      <alignment horizontal="center" vertical="center" wrapText="1"/>
    </xf>
    <xf numFmtId="0" fontId="14" fillId="7" borderId="18" xfId="0" applyFont="1" applyFill="1" applyBorder="1" applyAlignment="1">
      <alignment vertical="top" wrapText="1"/>
    </xf>
    <xf numFmtId="0" fontId="17" fillId="7" borderId="18" xfId="0" applyFont="1" applyFill="1" applyBorder="1" applyAlignment="1">
      <alignment vertical="top" wrapText="1"/>
    </xf>
    <xf numFmtId="0" fontId="8" fillId="7" borderId="18" xfId="0" applyFont="1" applyFill="1" applyBorder="1" applyAlignment="1">
      <alignment horizontal="justify" vertical="top" wrapText="1"/>
    </xf>
    <xf numFmtId="0" fontId="25" fillId="7" borderId="18" xfId="0" applyFont="1" applyFill="1" applyBorder="1" applyAlignment="1">
      <alignment horizontal="center" vertical="top" wrapText="1"/>
    </xf>
    <xf numFmtId="0" fontId="20" fillId="7" borderId="18" xfId="0" applyFont="1" applyFill="1" applyBorder="1" applyAlignment="1">
      <alignment horizontal="center" vertical="top" wrapText="1"/>
    </xf>
    <xf numFmtId="0" fontId="26" fillId="7" borderId="18" xfId="0" applyFont="1" applyFill="1" applyBorder="1" applyAlignment="1">
      <alignment horizontal="center" vertical="top" wrapText="1"/>
    </xf>
    <xf numFmtId="0" fontId="27" fillId="7" borderId="0" xfId="0" applyFont="1" applyFill="1" applyAlignment="1">
      <alignment horizontal="center" vertical="top" wrapText="1"/>
    </xf>
    <xf numFmtId="0" fontId="20" fillId="0" borderId="0" xfId="0" applyFont="1" applyAlignment="1">
      <alignment horizontal="center" vertical="center"/>
    </xf>
    <xf numFmtId="0" fontId="20" fillId="0" borderId="8" xfId="0" applyFont="1" applyBorder="1" applyAlignment="1">
      <alignment horizontal="center" vertical="center"/>
    </xf>
    <xf numFmtId="0" fontId="18" fillId="11" borderId="29" xfId="0" applyFont="1" applyFill="1" applyBorder="1" applyAlignment="1">
      <alignment horizontal="center" vertical="center" wrapText="1"/>
    </xf>
    <xf numFmtId="0" fontId="18" fillId="11" borderId="30" xfId="0" applyFont="1" applyFill="1" applyBorder="1" applyAlignment="1">
      <alignment horizontal="center" vertical="center" wrapText="1"/>
    </xf>
    <xf numFmtId="0" fontId="18" fillId="11" borderId="31" xfId="0" applyFont="1" applyFill="1" applyBorder="1" applyAlignment="1">
      <alignment horizontal="center" vertical="center" wrapText="1"/>
    </xf>
    <xf numFmtId="0" fontId="18" fillId="11" borderId="32" xfId="0" applyFont="1" applyFill="1" applyBorder="1" applyAlignment="1">
      <alignment horizontal="center" vertical="center" wrapText="1"/>
    </xf>
    <xf numFmtId="0" fontId="18" fillId="11" borderId="0" xfId="0" applyFont="1" applyFill="1" applyAlignment="1">
      <alignment horizontal="center" vertical="center" wrapText="1"/>
    </xf>
    <xf numFmtId="0" fontId="18" fillId="11" borderId="33" xfId="0" applyFont="1" applyFill="1" applyBorder="1" applyAlignment="1">
      <alignment horizontal="center" vertical="center" wrapText="1"/>
    </xf>
    <xf numFmtId="0" fontId="18" fillId="11" borderId="34" xfId="0" applyFont="1" applyFill="1" applyBorder="1" applyAlignment="1">
      <alignment horizontal="center" vertical="center" wrapText="1"/>
    </xf>
    <xf numFmtId="0" fontId="18" fillId="11" borderId="18" xfId="0" applyFont="1" applyFill="1" applyBorder="1" applyAlignment="1">
      <alignment horizontal="center" vertical="center" wrapText="1"/>
    </xf>
    <xf numFmtId="0" fontId="18" fillId="11" borderId="35"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7" borderId="18" xfId="0" applyFont="1" applyFill="1" applyBorder="1" applyAlignment="1">
      <alignment horizontal="center" vertical="center" wrapText="1"/>
    </xf>
    <xf numFmtId="0" fontId="2" fillId="7" borderId="3" xfId="0" applyFont="1" applyFill="1" applyBorder="1" applyAlignment="1">
      <alignment horizontal="left" vertical="center" wrapText="1"/>
    </xf>
    <xf numFmtId="0" fontId="2" fillId="7" borderId="2" xfId="0" applyFont="1" applyFill="1" applyBorder="1" applyAlignment="1">
      <alignment horizontal="left" vertical="center" wrapText="1"/>
    </xf>
    <xf numFmtId="0" fontId="14" fillId="12" borderId="12" xfId="0" applyFont="1" applyFill="1" applyBorder="1" applyAlignment="1">
      <alignment horizontal="center" vertical="center"/>
    </xf>
    <xf numFmtId="0" fontId="14" fillId="12" borderId="14" xfId="0" applyFont="1" applyFill="1" applyBorder="1" applyAlignment="1">
      <alignment horizontal="center" vertical="center"/>
    </xf>
    <xf numFmtId="0" fontId="14" fillId="12" borderId="3" xfId="0" applyFont="1" applyFill="1" applyBorder="1" applyAlignment="1">
      <alignment horizontal="center" vertical="center" wrapText="1"/>
    </xf>
    <xf numFmtId="0" fontId="14" fillId="12" borderId="37"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12" borderId="36" xfId="0" applyFont="1" applyFill="1" applyBorder="1" applyAlignment="1">
      <alignment horizontal="center" vertical="center" wrapText="1"/>
    </xf>
    <xf numFmtId="0" fontId="14" fillId="12" borderId="2" xfId="0" applyFont="1" applyFill="1" applyBorder="1" applyAlignment="1">
      <alignment horizontal="center" vertical="center" wrapText="1"/>
    </xf>
    <xf numFmtId="0" fontId="14" fillId="12" borderId="12" xfId="0" applyFont="1" applyFill="1" applyBorder="1" applyAlignment="1">
      <alignment horizontal="center" vertical="center" wrapText="1"/>
    </xf>
    <xf numFmtId="0" fontId="14" fillId="12" borderId="5" xfId="0" applyFont="1" applyFill="1" applyBorder="1" applyAlignment="1">
      <alignment horizontal="center" vertical="center" wrapText="1"/>
    </xf>
    <xf numFmtId="0" fontId="14" fillId="12" borderId="11" xfId="0" applyFont="1" applyFill="1" applyBorder="1" applyAlignment="1">
      <alignment horizontal="center" vertical="center" wrapText="1"/>
    </xf>
    <xf numFmtId="0" fontId="14" fillId="12" borderId="17" xfId="0" applyFont="1" applyFill="1" applyBorder="1" applyAlignment="1">
      <alignment horizontal="center" vertical="center" wrapText="1"/>
    </xf>
    <xf numFmtId="0" fontId="14" fillId="12" borderId="16" xfId="0" applyFont="1" applyFill="1" applyBorder="1" applyAlignment="1">
      <alignment horizontal="center" vertical="center" wrapText="1"/>
    </xf>
    <xf numFmtId="0" fontId="17" fillId="7" borderId="0" xfId="0" applyFont="1" applyFill="1" applyAlignment="1">
      <alignment horizontal="center" vertical="center" wrapText="1"/>
    </xf>
    <xf numFmtId="0" fontId="2" fillId="7" borderId="3"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39" xfId="0" applyFont="1" applyFill="1" applyBorder="1" applyAlignment="1">
      <alignment horizontal="center" vertical="center"/>
    </xf>
    <xf numFmtId="0" fontId="2" fillId="7" borderId="40" xfId="0" applyFont="1" applyFill="1" applyBorder="1" applyAlignment="1">
      <alignment horizontal="center" vertical="center"/>
    </xf>
    <xf numFmtId="0" fontId="5" fillId="7" borderId="17" xfId="0" applyFont="1" applyFill="1" applyBorder="1" applyAlignment="1">
      <alignment horizontal="center" vertical="center"/>
    </xf>
    <xf numFmtId="0" fontId="5" fillId="7" borderId="16" xfId="0" applyFont="1" applyFill="1" applyBorder="1" applyAlignment="1">
      <alignment horizontal="center" vertical="center"/>
    </xf>
    <xf numFmtId="0" fontId="5" fillId="7" borderId="3" xfId="0" applyFont="1" applyFill="1" applyBorder="1" applyAlignment="1">
      <alignment horizontal="center" vertical="center"/>
    </xf>
    <xf numFmtId="0" fontId="5" fillId="7" borderId="2" xfId="0" applyFont="1" applyFill="1" applyBorder="1" applyAlignment="1">
      <alignment horizontal="center" vertical="center"/>
    </xf>
    <xf numFmtId="0" fontId="3" fillId="7" borderId="0" xfId="0" applyFont="1" applyFill="1" applyAlignment="1">
      <alignment horizontal="center" vertical="center" wrapText="1"/>
    </xf>
    <xf numFmtId="0" fontId="16" fillId="7" borderId="0" xfId="0" applyFont="1" applyFill="1" applyAlignment="1">
      <alignment horizontal="center" vertical="center" wrapText="1"/>
    </xf>
    <xf numFmtId="0" fontId="14" fillId="7" borderId="0" xfId="0" applyFont="1" applyFill="1" applyAlignment="1">
      <alignment horizontal="center" vertical="center" wrapText="1"/>
    </xf>
    <xf numFmtId="0" fontId="14" fillId="7" borderId="18"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6" xfId="0" applyFont="1" applyFill="1" applyBorder="1" applyAlignment="1">
      <alignment horizontal="center" vertical="center" textRotation="90" wrapText="1"/>
    </xf>
    <xf numFmtId="0" fontId="14" fillId="7" borderId="18" xfId="0" applyFont="1" applyFill="1" applyBorder="1" applyAlignment="1">
      <alignment horizontal="center" vertical="center" textRotation="90" wrapText="1"/>
    </xf>
    <xf numFmtId="0" fontId="7" fillId="7" borderId="6" xfId="0" applyFont="1" applyFill="1" applyBorder="1" applyAlignment="1">
      <alignment horizontal="center" vertical="center" textRotation="90" wrapText="1"/>
    </xf>
    <xf numFmtId="0" fontId="7" fillId="7" borderId="18" xfId="0" applyFont="1" applyFill="1" applyBorder="1" applyAlignment="1">
      <alignment horizontal="center" vertical="center" textRotation="90" wrapText="1"/>
    </xf>
    <xf numFmtId="0" fontId="1" fillId="7" borderId="6"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6" fillId="7" borderId="0" xfId="0" applyFont="1" applyFill="1" applyAlignment="1">
      <alignment horizontal="left" vertical="center" wrapText="1"/>
    </xf>
    <xf numFmtId="0" fontId="0" fillId="7" borderId="0" xfId="0" applyFill="1"/>
    <xf numFmtId="0" fontId="3" fillId="7" borderId="0" xfId="0" applyFont="1" applyFill="1" applyAlignment="1">
      <alignment horizontal="left" vertical="center" wrapText="1"/>
    </xf>
    <xf numFmtId="0" fontId="5" fillId="7" borderId="0" xfId="0" applyFont="1" applyFill="1" applyAlignment="1">
      <alignment horizontal="center" vertical="center" wrapText="1"/>
    </xf>
    <xf numFmtId="0" fontId="2" fillId="7" borderId="17" xfId="0" applyFont="1" applyFill="1" applyBorder="1" applyAlignment="1">
      <alignment horizontal="center" vertical="center"/>
    </xf>
    <xf numFmtId="0" fontId="2" fillId="7" borderId="16" xfId="0" applyFont="1" applyFill="1" applyBorder="1" applyAlignment="1">
      <alignment horizontal="center" vertical="center"/>
    </xf>
    <xf numFmtId="0" fontId="7" fillId="7" borderId="0" xfId="0" applyFont="1" applyFill="1" applyAlignment="1">
      <alignment horizontal="center" vertical="center" textRotation="90"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1" fillId="5" borderId="23" xfId="0" applyFont="1" applyFill="1" applyBorder="1" applyAlignment="1">
      <alignment horizontal="center" vertical="center" textRotation="90" wrapText="1"/>
    </xf>
    <xf numFmtId="0" fontId="1" fillId="5" borderId="25" xfId="0" applyFont="1" applyFill="1" applyBorder="1" applyAlignment="1">
      <alignment horizontal="center" vertical="center" textRotation="90"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14" fillId="6" borderId="23" xfId="0" applyFont="1" applyFill="1" applyBorder="1" applyAlignment="1">
      <alignment horizontal="center" vertical="center" textRotation="90" wrapText="1"/>
    </xf>
    <xf numFmtId="0" fontId="14" fillId="6" borderId="13" xfId="0" applyFont="1" applyFill="1" applyBorder="1" applyAlignment="1">
      <alignment horizontal="center" vertical="center" textRotation="90" wrapText="1"/>
    </xf>
    <xf numFmtId="0" fontId="14" fillId="6" borderId="25" xfId="0" applyFont="1" applyFill="1" applyBorder="1" applyAlignment="1">
      <alignment horizontal="center" vertical="center" textRotation="90"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6" xfId="0" applyFont="1" applyBorder="1" applyAlignment="1">
      <alignment horizontal="center" vertical="center" wrapText="1"/>
    </xf>
    <xf numFmtId="0" fontId="7" fillId="9" borderId="13" xfId="0" applyFont="1" applyFill="1" applyBorder="1" applyAlignment="1">
      <alignment horizontal="center" vertical="center" textRotation="90" wrapText="1"/>
    </xf>
    <xf numFmtId="0" fontId="7" fillId="9" borderId="14" xfId="0" applyFont="1" applyFill="1" applyBorder="1" applyAlignment="1">
      <alignment horizontal="center" vertical="center" textRotation="90" wrapText="1"/>
    </xf>
    <xf numFmtId="0" fontId="16" fillId="7" borderId="7" xfId="0" applyFont="1" applyFill="1" applyBorder="1" applyAlignment="1">
      <alignment horizontal="center" vertical="center" wrapText="1"/>
    </xf>
    <xf numFmtId="0" fontId="16" fillId="7" borderId="15" xfId="0" applyFont="1" applyFill="1" applyBorder="1" applyAlignment="1">
      <alignment horizontal="center" vertical="center" wrapText="1"/>
    </xf>
    <xf numFmtId="0" fontId="16" fillId="7" borderId="17"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16" fillId="7" borderId="16" xfId="0" applyFont="1" applyFill="1" applyBorder="1" applyAlignment="1">
      <alignment horizontal="center" vertical="center" wrapText="1"/>
    </xf>
    <xf numFmtId="0" fontId="16" fillId="7" borderId="13" xfId="0" applyFont="1" applyFill="1" applyBorder="1" applyAlignment="1">
      <alignment horizontal="center" vertical="center" wrapText="1"/>
    </xf>
    <xf numFmtId="0" fontId="16" fillId="7" borderId="14" xfId="0" applyFont="1" applyFill="1" applyBorder="1" applyAlignment="1">
      <alignment horizontal="center" vertical="center" wrapText="1"/>
    </xf>
    <xf numFmtId="0" fontId="7" fillId="9" borderId="23" xfId="0" applyFont="1" applyFill="1" applyBorder="1" applyAlignment="1">
      <alignment horizontal="center" vertical="center" textRotation="90" wrapText="1"/>
    </xf>
    <xf numFmtId="0" fontId="16" fillId="7" borderId="20" xfId="0" applyFont="1" applyFill="1" applyBorder="1" applyAlignment="1">
      <alignment horizontal="center" vertical="center" wrapText="1"/>
    </xf>
    <xf numFmtId="0" fontId="16" fillId="7" borderId="21" xfId="0" applyFont="1" applyFill="1" applyBorder="1" applyAlignment="1">
      <alignment horizontal="center" vertical="center" wrapText="1"/>
    </xf>
    <xf numFmtId="0" fontId="16" fillId="7" borderId="22" xfId="0" applyFont="1" applyFill="1" applyBorder="1" applyAlignment="1">
      <alignment horizontal="center" vertical="center" wrapText="1"/>
    </xf>
    <xf numFmtId="0" fontId="16" fillId="7" borderId="23"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2" fillId="7" borderId="42" xfId="0" applyFont="1" applyFill="1" applyBorder="1" applyAlignment="1">
      <alignment horizontal="center" vertical="center"/>
    </xf>
    <xf numFmtId="0" fontId="2" fillId="7" borderId="43" xfId="0" applyFont="1" applyFill="1" applyBorder="1" applyAlignment="1">
      <alignment horizontal="center" vertical="center"/>
    </xf>
    <xf numFmtId="0" fontId="5" fillId="7" borderId="0" xfId="0" applyFont="1" applyFill="1" applyAlignment="1">
      <alignment horizontal="center" vertical="center"/>
    </xf>
    <xf numFmtId="0" fontId="5" fillId="7" borderId="18" xfId="0" applyFont="1" applyFill="1" applyBorder="1" applyAlignment="1">
      <alignment horizontal="center" vertical="center"/>
    </xf>
    <xf numFmtId="0" fontId="14" fillId="7" borderId="0" xfId="0" applyFont="1" applyFill="1" applyAlignment="1">
      <alignment horizontal="center" vertical="top" wrapText="1"/>
    </xf>
    <xf numFmtId="0" fontId="25" fillId="7" borderId="0" xfId="0" applyFont="1" applyFill="1" applyAlignment="1">
      <alignment horizontal="center" vertical="top" wrapText="1"/>
    </xf>
    <xf numFmtId="0" fontId="14" fillId="7" borderId="18" xfId="0" applyFont="1" applyFill="1" applyBorder="1" applyAlignment="1">
      <alignment horizontal="center" vertical="top" wrapText="1"/>
    </xf>
    <xf numFmtId="1" fontId="25" fillId="7" borderId="18" xfId="0" applyNumberFormat="1" applyFont="1" applyFill="1" applyBorder="1" applyAlignment="1">
      <alignment horizontal="center" vertical="top" wrapText="1"/>
    </xf>
    <xf numFmtId="0" fontId="9" fillId="7" borderId="6" xfId="0" applyFont="1" applyFill="1" applyBorder="1" applyAlignment="1">
      <alignment horizontal="center" vertical="center" textRotation="90" wrapText="1"/>
    </xf>
    <xf numFmtId="0" fontId="9" fillId="7" borderId="0" xfId="0" applyFont="1" applyFill="1" applyAlignment="1">
      <alignment horizontal="center" vertical="center" textRotation="90" wrapText="1"/>
    </xf>
    <xf numFmtId="0" fontId="9" fillId="7" borderId="18" xfId="0" applyFont="1" applyFill="1" applyBorder="1" applyAlignment="1">
      <alignment horizontal="center" vertical="center" textRotation="90" wrapText="1"/>
    </xf>
    <xf numFmtId="1" fontId="25" fillId="7" borderId="0" xfId="0" applyNumberFormat="1" applyFont="1" applyFill="1" applyAlignment="1">
      <alignment horizontal="center" vertical="top" wrapText="1"/>
    </xf>
    <xf numFmtId="0" fontId="5" fillId="7" borderId="3"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14" fillId="12" borderId="14" xfId="0" applyFont="1" applyFill="1" applyBorder="1" applyAlignment="1">
      <alignment horizontal="center" vertical="center" wrapText="1"/>
    </xf>
    <xf numFmtId="15" fontId="11" fillId="7" borderId="0" xfId="0" applyNumberFormat="1" applyFont="1" applyFill="1" applyAlignment="1">
      <alignment horizontal="center" vertical="center" wrapText="1"/>
    </xf>
    <xf numFmtId="0" fontId="11" fillId="7" borderId="0" xfId="0" applyFont="1" applyFill="1" applyAlignment="1">
      <alignment horizontal="center"/>
    </xf>
    <xf numFmtId="0" fontId="11" fillId="7" borderId="0" xfId="0" applyFont="1" applyFill="1" applyAlignment="1">
      <alignment horizontal="center" vertical="center"/>
    </xf>
    <xf numFmtId="0" fontId="5" fillId="7" borderId="0" xfId="0" applyFont="1" applyFill="1" applyAlignment="1">
      <alignment horizontal="left" vertical="center" wrapText="1"/>
    </xf>
    <xf numFmtId="0" fontId="5" fillId="7" borderId="0" xfId="0" applyFont="1" applyFill="1" applyAlignment="1">
      <alignment horizontal="left" vertical="center"/>
    </xf>
    <xf numFmtId="0" fontId="5" fillId="7" borderId="18" xfId="0" applyFont="1" applyFill="1" applyBorder="1" applyAlignment="1">
      <alignment horizontal="left" vertical="center"/>
    </xf>
    <xf numFmtId="0" fontId="5" fillId="7" borderId="0" xfId="0" applyFont="1" applyFill="1" applyAlignment="1">
      <alignment horizontal="center"/>
    </xf>
    <xf numFmtId="0" fontId="11" fillId="7" borderId="0" xfId="0" applyFont="1" applyFill="1" applyAlignment="1">
      <alignment horizontal="left"/>
    </xf>
    <xf numFmtId="0" fontId="5" fillId="7" borderId="0" xfId="0" applyFont="1" applyFill="1" applyAlignment="1">
      <alignment horizontal="center" wrapText="1"/>
    </xf>
    <xf numFmtId="0" fontId="14" fillId="7" borderId="0" xfId="0" applyFont="1" applyFill="1" applyAlignment="1">
      <alignment horizontal="center" vertical="center"/>
    </xf>
    <xf numFmtId="0" fontId="9" fillId="7" borderId="6" xfId="0" applyFont="1" applyFill="1" applyBorder="1" applyAlignment="1">
      <alignment horizontal="left" vertical="center"/>
    </xf>
    <xf numFmtId="0" fontId="9" fillId="7" borderId="0" xfId="0" applyFont="1" applyFill="1" applyAlignment="1">
      <alignment horizontal="center" vertical="center"/>
    </xf>
    <xf numFmtId="0" fontId="11" fillId="7" borderId="0" xfId="0" applyFont="1" applyFill="1" applyAlignment="1">
      <alignment horizontal="left" vertical="center"/>
    </xf>
    <xf numFmtId="0" fontId="11" fillId="7" borderId="0" xfId="0" applyFont="1" applyFill="1" applyAlignment="1">
      <alignment horizontal="center" vertical="center" wrapText="1"/>
    </xf>
    <xf numFmtId="0" fontId="9" fillId="7" borderId="6" xfId="0" applyFont="1" applyFill="1" applyBorder="1" applyAlignment="1">
      <alignment horizontal="center" vertical="center"/>
    </xf>
    <xf numFmtId="0" fontId="0" fillId="0" borderId="0" xfId="0" applyAlignment="1">
      <alignment horizontal="center"/>
    </xf>
    <xf numFmtId="0" fontId="6" fillId="0" borderId="48" xfId="0" applyFont="1" applyBorder="1" applyAlignment="1">
      <alignment horizontal="left" vertical="center" wrapText="1"/>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0" xfId="0" applyFont="1" applyBorder="1" applyAlignment="1">
      <alignment horizontal="left" vertical="center" wrapText="1"/>
    </xf>
    <xf numFmtId="0" fontId="6" fillId="0" borderId="52" xfId="0" applyFont="1" applyBorder="1" applyAlignment="1">
      <alignment horizontal="left" vertical="center" wrapText="1"/>
    </xf>
    <xf numFmtId="0" fontId="6" fillId="0" borderId="47" xfId="0" applyFont="1" applyBorder="1" applyAlignment="1">
      <alignment horizontal="left" vertical="center" wrapText="1"/>
    </xf>
    <xf numFmtId="0" fontId="6" fillId="7" borderId="47" xfId="0" applyFont="1" applyFill="1" applyBorder="1" applyAlignment="1">
      <alignment horizontal="left" vertical="center" wrapText="1"/>
    </xf>
    <xf numFmtId="0" fontId="6" fillId="7" borderId="48" xfId="0" applyFont="1" applyFill="1" applyBorder="1" applyAlignment="1">
      <alignment horizontal="left" vertical="center" wrapText="1"/>
    </xf>
    <xf numFmtId="0" fontId="0" fillId="0" borderId="48" xfId="0" applyBorder="1"/>
    <xf numFmtId="0" fontId="6" fillId="0" borderId="51" xfId="0" applyFont="1" applyBorder="1" applyAlignment="1">
      <alignment horizontal="left" vertical="center" wrapText="1"/>
    </xf>
    <xf numFmtId="0" fontId="0" fillId="0" borderId="2" xfId="0" applyBorder="1" applyAlignment="1">
      <alignment horizontal="center"/>
    </xf>
    <xf numFmtId="0" fontId="0" fillId="0" borderId="3" xfId="0" applyBorder="1" applyAlignment="1">
      <alignment horizontal="center"/>
    </xf>
  </cellXfs>
  <cellStyles count="3">
    <cellStyle name="Normal" xfId="0" builtinId="0"/>
    <cellStyle name="Normal 2" xfId="1" xr:uid="{00000000-0005-0000-0000-000001000000}"/>
    <cellStyle name="Normal 3" xfId="2" xr:uid="{00000000-0005-0000-0000-000002000000}"/>
  </cellStyles>
  <dxfs count="31">
    <dxf>
      <fill>
        <patternFill>
          <bgColor indexed="10"/>
        </patternFill>
      </fill>
    </dxf>
    <dxf>
      <fill>
        <patternFill>
          <bgColor indexed="43"/>
        </patternFill>
      </fill>
    </dxf>
    <dxf>
      <fill>
        <patternFill>
          <bgColor indexed="41"/>
        </patternFill>
      </fill>
    </dxf>
    <dxf>
      <fill>
        <patternFill>
          <bgColor indexed="10"/>
        </patternFill>
      </fill>
    </dxf>
    <dxf>
      <fill>
        <patternFill>
          <bgColor indexed="43"/>
        </patternFill>
      </fill>
    </dxf>
    <dxf>
      <fill>
        <patternFill>
          <bgColor indexed="41"/>
        </patternFill>
      </fill>
    </dxf>
    <dxf>
      <fill>
        <patternFill>
          <bgColor indexed="53"/>
        </patternFill>
      </fill>
    </dxf>
    <dxf>
      <fill>
        <patternFill>
          <bgColor indexed="43"/>
        </patternFill>
      </fill>
    </dxf>
    <dxf>
      <fill>
        <patternFill>
          <bgColor indexed="42"/>
        </patternFill>
      </fill>
    </dxf>
    <dxf>
      <fill>
        <patternFill>
          <bgColor indexed="53"/>
        </patternFill>
      </fill>
    </dxf>
    <dxf>
      <fill>
        <patternFill>
          <bgColor indexed="43"/>
        </patternFill>
      </fill>
    </dxf>
    <dxf>
      <fill>
        <patternFill>
          <bgColor indexed="42"/>
        </patternFill>
      </fill>
    </dxf>
    <dxf>
      <fill>
        <patternFill>
          <bgColor indexed="53"/>
        </patternFill>
      </fill>
    </dxf>
    <dxf>
      <fill>
        <patternFill>
          <bgColor indexed="43"/>
        </patternFill>
      </fill>
    </dxf>
    <dxf>
      <fill>
        <patternFill>
          <bgColor indexed="42"/>
        </patternFill>
      </fill>
    </dxf>
    <dxf>
      <fill>
        <patternFill>
          <bgColor rgb="FFD2A000"/>
        </patternFill>
      </fill>
    </dxf>
    <dxf>
      <fill>
        <patternFill>
          <bgColor indexed="43"/>
        </patternFill>
      </fill>
    </dxf>
    <dxf>
      <fill>
        <patternFill>
          <bgColor indexed="42"/>
        </patternFill>
      </fill>
    </dxf>
    <dxf>
      <fill>
        <patternFill>
          <bgColor rgb="FFC00000"/>
        </patternFill>
      </fill>
    </dxf>
    <dxf>
      <fill>
        <patternFill>
          <bgColor indexed="10"/>
        </patternFill>
      </fill>
    </dxf>
    <dxf>
      <fill>
        <patternFill>
          <bgColor indexed="43"/>
        </patternFill>
      </fill>
    </dxf>
    <dxf>
      <fill>
        <patternFill>
          <bgColor indexed="41"/>
        </patternFill>
      </fill>
    </dxf>
    <dxf>
      <fill>
        <patternFill>
          <bgColor indexed="10"/>
        </patternFill>
      </fill>
    </dxf>
    <dxf>
      <fill>
        <patternFill>
          <bgColor indexed="43"/>
        </patternFill>
      </fill>
    </dxf>
    <dxf>
      <fill>
        <patternFill>
          <bgColor indexed="41"/>
        </patternFill>
      </fill>
    </dxf>
    <dxf>
      <fill>
        <patternFill>
          <bgColor indexed="10"/>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10"/>
        </patternFill>
      </fill>
    </dxf>
  </dxfs>
  <tableStyles count="0" defaultTableStyle="TableStyleMedium9" defaultPivotStyle="PivotStyleLight16"/>
  <colors>
    <mruColors>
      <color rgb="FFD2A0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29</xdr:col>
      <xdr:colOff>752475</xdr:colOff>
      <xdr:row>1</xdr:row>
      <xdr:rowOff>500063</xdr:rowOff>
    </xdr:to>
    <xdr:pic>
      <xdr:nvPicPr>
        <xdr:cNvPr id="2" name="Imagen 3" descr="Descripción: C:\Users\Usuario\Desktop\plantilla-de-ministerio 2.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t="3192" b="86525"/>
        <a:stretch>
          <a:fillRect/>
        </a:stretch>
      </xdr:blipFill>
      <xdr:spPr bwMode="auto">
        <a:xfrm>
          <a:off x="0" y="0"/>
          <a:ext cx="32623125" cy="103346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158"/>
  <sheetViews>
    <sheetView tabSelected="1" view="pageBreakPreview" zoomScale="50" zoomScaleNormal="30" zoomScaleSheetLayoutView="50" workbookViewId="0">
      <selection activeCell="A12" sqref="A12:H12"/>
    </sheetView>
  </sheetViews>
  <sheetFormatPr baseColWidth="10" defaultRowHeight="12.75" x14ac:dyDescent="0.2"/>
  <cols>
    <col min="1" max="1" width="10.5703125" style="2" customWidth="1"/>
    <col min="2" max="2" width="10.5703125" style="3" customWidth="1"/>
    <col min="3" max="4" width="10.7109375" style="1" customWidth="1"/>
    <col min="5" max="6" width="6" style="1" customWidth="1"/>
    <col min="7" max="7" width="21.28515625" style="5" customWidth="1"/>
    <col min="8" max="8" width="60.5703125" style="7" customWidth="1"/>
    <col min="9" max="9" width="42.5703125" style="7" customWidth="1"/>
    <col min="10" max="10" width="13.85546875" style="3" customWidth="1"/>
    <col min="11" max="11" width="9.5703125" style="3" customWidth="1"/>
    <col min="12" max="12" width="6" style="3" customWidth="1"/>
    <col min="13" max="13" width="6.85546875" style="4" customWidth="1"/>
    <col min="14" max="16" width="12.85546875" style="7" customWidth="1"/>
    <col min="17" max="17" width="15.7109375" style="2" customWidth="1"/>
    <col min="18" max="18" width="13.7109375" style="3" customWidth="1"/>
    <col min="19" max="19" width="26.28515625" style="3" customWidth="1"/>
    <col min="20" max="20" width="39.5703125" style="2" hidden="1" customWidth="1"/>
    <col min="21" max="21" width="50.140625" customWidth="1"/>
    <col min="22" max="22" width="14.7109375" style="2" customWidth="1"/>
    <col min="23" max="23" width="11.42578125" style="2"/>
    <col min="24" max="24" width="33.85546875" style="2" customWidth="1"/>
    <col min="25" max="16384" width="11.42578125" style="2"/>
  </cols>
  <sheetData>
    <row r="1" spans="1:30" ht="42" customHeight="1" x14ac:dyDescent="0.2">
      <c r="A1" s="160"/>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row>
    <row r="2" spans="1:30" ht="42" customHeight="1" thickBot="1" x14ac:dyDescent="0.25">
      <c r="A2" s="160"/>
      <c r="B2" s="160"/>
      <c r="C2" s="160"/>
      <c r="D2" s="160"/>
      <c r="E2" s="160"/>
      <c r="F2" s="160"/>
      <c r="G2" s="160"/>
      <c r="H2" s="160"/>
      <c r="I2" s="160"/>
      <c r="J2" s="160"/>
      <c r="K2" s="160"/>
      <c r="L2" s="160"/>
      <c r="M2" s="160"/>
      <c r="N2" s="160"/>
      <c r="O2" s="160"/>
      <c r="P2" s="160"/>
      <c r="Q2" s="160"/>
      <c r="R2" s="160"/>
      <c r="S2" s="160"/>
      <c r="T2" s="161"/>
      <c r="U2" s="161"/>
      <c r="V2" s="161"/>
      <c r="W2" s="161"/>
      <c r="X2" s="161"/>
      <c r="Y2" s="161"/>
      <c r="Z2" s="161"/>
      <c r="AA2" s="161"/>
      <c r="AB2" s="161"/>
      <c r="AC2" s="161"/>
      <c r="AD2" s="161"/>
    </row>
    <row r="3" spans="1:30" ht="30" customHeight="1" thickTop="1" x14ac:dyDescent="0.2">
      <c r="A3" s="271" t="s">
        <v>251</v>
      </c>
      <c r="B3" s="271"/>
      <c r="C3" s="271"/>
      <c r="D3" s="271"/>
      <c r="E3" s="271"/>
      <c r="F3" s="271"/>
      <c r="G3" s="271"/>
      <c r="H3" s="271"/>
      <c r="I3" s="275" t="s">
        <v>190</v>
      </c>
      <c r="J3" s="275"/>
      <c r="K3" s="275"/>
      <c r="L3" s="275"/>
      <c r="M3" s="275"/>
      <c r="N3" s="275"/>
      <c r="O3" s="275"/>
      <c r="P3" s="275"/>
      <c r="Q3" s="275"/>
      <c r="R3" s="275"/>
      <c r="S3" s="275"/>
      <c r="T3" s="100"/>
      <c r="U3" s="100"/>
      <c r="V3" s="100"/>
      <c r="W3" s="100"/>
      <c r="X3" s="100"/>
      <c r="Y3" s="100"/>
      <c r="Z3" s="100"/>
      <c r="AA3" s="100"/>
      <c r="AB3" s="100"/>
      <c r="AC3" s="100"/>
      <c r="AD3" s="101"/>
    </row>
    <row r="4" spans="1:30" ht="54" customHeight="1" x14ac:dyDescent="0.2">
      <c r="A4" s="272" t="s">
        <v>180</v>
      </c>
      <c r="B4" s="272"/>
      <c r="C4" s="272"/>
      <c r="D4" s="272"/>
      <c r="E4" s="272"/>
      <c r="F4" s="272"/>
      <c r="G4" s="272"/>
      <c r="H4" s="272"/>
      <c r="I4" s="121"/>
      <c r="J4" s="188" t="s">
        <v>253</v>
      </c>
      <c r="K4" s="188"/>
      <c r="L4" s="188"/>
      <c r="M4" s="188"/>
      <c r="N4" s="188"/>
      <c r="O4" s="188"/>
      <c r="P4" s="188"/>
      <c r="Q4" s="188"/>
      <c r="R4" s="188"/>
      <c r="S4" s="188"/>
      <c r="T4" s="102"/>
      <c r="U4" s="102"/>
      <c r="V4" s="102"/>
      <c r="W4" s="102"/>
      <c r="X4" s="102"/>
      <c r="Y4" s="102"/>
      <c r="Z4" s="102"/>
      <c r="AA4" s="102"/>
      <c r="AB4" s="102"/>
      <c r="AC4" s="102"/>
      <c r="AD4" s="103"/>
    </row>
    <row r="5" spans="1:30" ht="38.25" customHeight="1" x14ac:dyDescent="0.2">
      <c r="A5" s="273" t="s">
        <v>189</v>
      </c>
      <c r="B5" s="273"/>
      <c r="C5" s="273"/>
      <c r="D5" s="273"/>
      <c r="E5" s="274" t="s">
        <v>252</v>
      </c>
      <c r="F5" s="274"/>
      <c r="G5" s="274"/>
      <c r="H5" s="274"/>
      <c r="I5" s="274"/>
      <c r="J5" s="211" t="s">
        <v>215</v>
      </c>
      <c r="K5" s="211"/>
      <c r="L5" s="211"/>
      <c r="M5" s="211"/>
      <c r="N5" s="211"/>
      <c r="O5" s="211"/>
      <c r="P5" s="211"/>
      <c r="Q5" s="211"/>
      <c r="R5" s="211"/>
      <c r="S5" s="211"/>
      <c r="T5" s="104"/>
      <c r="U5" s="104"/>
      <c r="V5" s="104"/>
      <c r="W5" s="104"/>
      <c r="X5" s="104"/>
      <c r="Y5" s="104"/>
      <c r="Z5" s="104"/>
      <c r="AA5" s="104"/>
      <c r="AB5" s="104"/>
      <c r="AC5" s="104"/>
      <c r="AD5" s="105"/>
    </row>
    <row r="6" spans="1:30" ht="21" customHeight="1" x14ac:dyDescent="0.25">
      <c r="A6" s="268" t="s">
        <v>28</v>
      </c>
      <c r="B6" s="268"/>
      <c r="C6" s="268"/>
      <c r="D6" s="268"/>
      <c r="E6" s="267" t="s">
        <v>245</v>
      </c>
      <c r="F6" s="267"/>
      <c r="G6" s="267"/>
      <c r="H6" s="267"/>
      <c r="I6" s="267"/>
      <c r="J6" s="211"/>
      <c r="K6" s="211"/>
      <c r="L6" s="211"/>
      <c r="M6" s="211"/>
      <c r="N6" s="211"/>
      <c r="O6" s="211"/>
      <c r="P6" s="211"/>
      <c r="Q6" s="211"/>
      <c r="R6" s="211"/>
      <c r="S6" s="211"/>
      <c r="T6" s="104"/>
      <c r="U6" s="104"/>
      <c r="V6" s="104"/>
      <c r="W6" s="104"/>
      <c r="X6" s="104"/>
      <c r="Y6" s="104"/>
      <c r="Z6" s="104"/>
      <c r="AA6" s="104"/>
      <c r="AB6" s="104"/>
      <c r="AC6" s="104"/>
      <c r="AD6" s="105"/>
    </row>
    <row r="7" spans="1:30" ht="21" customHeight="1" x14ac:dyDescent="0.25">
      <c r="A7" s="268" t="s">
        <v>85</v>
      </c>
      <c r="B7" s="268"/>
      <c r="C7" s="268"/>
      <c r="D7" s="268"/>
      <c r="E7" s="269" t="s">
        <v>246</v>
      </c>
      <c r="F7" s="269"/>
      <c r="G7" s="269"/>
      <c r="H7" s="269"/>
      <c r="I7" s="269"/>
      <c r="J7" s="270"/>
      <c r="K7" s="270"/>
      <c r="L7" s="270"/>
      <c r="M7" s="270"/>
      <c r="N7" s="270"/>
      <c r="O7" s="270"/>
      <c r="P7" s="270"/>
      <c r="Q7" s="270"/>
      <c r="R7" s="270"/>
      <c r="S7" s="270"/>
      <c r="T7" s="106"/>
      <c r="U7" s="106"/>
      <c r="V7" s="106"/>
      <c r="W7" s="106"/>
      <c r="X7" s="106"/>
      <c r="Y7" s="106"/>
      <c r="Z7" s="106"/>
      <c r="AA7" s="106"/>
      <c r="AB7" s="106"/>
      <c r="AC7" s="106"/>
      <c r="AD7" s="107"/>
    </row>
    <row r="8" spans="1:30" ht="21" customHeight="1" x14ac:dyDescent="0.25">
      <c r="A8" s="268" t="s">
        <v>29</v>
      </c>
      <c r="B8" s="268"/>
      <c r="C8" s="268"/>
      <c r="D8" s="268"/>
      <c r="E8" s="269"/>
      <c r="F8" s="269"/>
      <c r="G8" s="269"/>
      <c r="H8" s="269"/>
      <c r="I8" s="269"/>
      <c r="J8" s="270"/>
      <c r="K8" s="270"/>
      <c r="L8" s="270"/>
      <c r="M8" s="270"/>
      <c r="N8" s="270"/>
      <c r="O8" s="270"/>
      <c r="P8" s="270"/>
      <c r="Q8" s="270"/>
      <c r="R8" s="270"/>
      <c r="S8" s="270"/>
      <c r="T8" s="108"/>
      <c r="U8" s="108"/>
      <c r="V8" s="108"/>
      <c r="W8" s="108"/>
      <c r="X8" s="108"/>
      <c r="Y8" s="108"/>
      <c r="Z8" s="108"/>
      <c r="AA8" s="108"/>
      <c r="AB8" s="108"/>
      <c r="AC8" s="108"/>
      <c r="AD8" s="109"/>
    </row>
    <row r="9" spans="1:30" ht="21" customHeight="1" x14ac:dyDescent="0.25">
      <c r="A9" s="268" t="s">
        <v>31</v>
      </c>
      <c r="B9" s="268"/>
      <c r="C9" s="268"/>
      <c r="D9" s="268"/>
      <c r="E9" s="269" t="s">
        <v>247</v>
      </c>
      <c r="F9" s="269"/>
      <c r="G9" s="269"/>
      <c r="H9" s="269"/>
      <c r="I9" s="269"/>
      <c r="J9" s="270"/>
      <c r="K9" s="270"/>
      <c r="L9" s="270"/>
      <c r="M9" s="270"/>
      <c r="N9" s="270"/>
      <c r="O9" s="270"/>
      <c r="P9" s="270"/>
      <c r="Q9" s="270"/>
      <c r="R9" s="270"/>
      <c r="S9" s="270"/>
      <c r="T9" s="108"/>
      <c r="U9" s="108"/>
      <c r="V9" s="108"/>
      <c r="W9" s="108"/>
      <c r="X9" s="108"/>
      <c r="Y9" s="108"/>
      <c r="Z9" s="108"/>
      <c r="AA9" s="108"/>
      <c r="AB9" s="108"/>
      <c r="AC9" s="108"/>
      <c r="AD9" s="109"/>
    </row>
    <row r="10" spans="1:30" ht="27.75" customHeight="1" x14ac:dyDescent="0.25">
      <c r="A10" s="268" t="s">
        <v>30</v>
      </c>
      <c r="B10" s="268"/>
      <c r="C10" s="268"/>
      <c r="D10" s="268"/>
      <c r="E10" s="261">
        <v>45022</v>
      </c>
      <c r="F10" s="261"/>
      <c r="G10" s="261"/>
      <c r="H10" s="261"/>
      <c r="I10" s="261"/>
      <c r="J10" s="270"/>
      <c r="K10" s="270"/>
      <c r="L10" s="270"/>
      <c r="M10" s="270"/>
      <c r="N10" s="270"/>
      <c r="O10" s="270"/>
      <c r="P10" s="270"/>
      <c r="Q10" s="270"/>
      <c r="R10" s="270"/>
      <c r="S10" s="270"/>
      <c r="T10" s="110"/>
      <c r="U10" s="110"/>
      <c r="V10" s="110"/>
      <c r="W10" s="110"/>
      <c r="X10" s="110"/>
      <c r="Y10" s="110"/>
      <c r="Z10" s="110"/>
      <c r="AA10" s="110"/>
      <c r="AB10" s="110"/>
      <c r="AC10" s="110"/>
      <c r="AD10" s="111"/>
    </row>
    <row r="11" spans="1:30" ht="18" customHeight="1" thickBot="1" x14ac:dyDescent="0.3">
      <c r="A11" s="122"/>
      <c r="B11" s="122"/>
      <c r="C11" s="122"/>
      <c r="D11" s="122"/>
      <c r="E11" s="123"/>
      <c r="F11" s="124"/>
      <c r="G11" s="124"/>
      <c r="H11" s="124"/>
      <c r="I11" s="124"/>
      <c r="J11" s="125"/>
      <c r="K11" s="125"/>
      <c r="L11" s="125"/>
      <c r="M11" s="125"/>
      <c r="N11" s="124"/>
      <c r="O11" s="124"/>
      <c r="P11" s="124"/>
      <c r="Q11" s="126"/>
      <c r="R11" s="125"/>
      <c r="S11" s="125"/>
      <c r="V11" s="10"/>
    </row>
    <row r="12" spans="1:30" ht="16.5" customHeight="1" thickTop="1" x14ac:dyDescent="0.25">
      <c r="A12" s="262" t="s">
        <v>69</v>
      </c>
      <c r="B12" s="262"/>
      <c r="C12" s="262"/>
      <c r="D12" s="262"/>
      <c r="E12" s="262"/>
      <c r="F12" s="262"/>
      <c r="G12" s="262"/>
      <c r="H12" s="262"/>
      <c r="I12" s="127"/>
      <c r="J12" s="263"/>
      <c r="K12" s="263"/>
      <c r="L12" s="263"/>
      <c r="M12" s="263"/>
      <c r="N12" s="263"/>
      <c r="O12" s="263"/>
      <c r="P12" s="263"/>
      <c r="Q12" s="263"/>
      <c r="R12" s="263"/>
      <c r="S12" s="263"/>
      <c r="U12" s="162" t="s">
        <v>191</v>
      </c>
      <c r="V12" s="163"/>
      <c r="W12" s="163"/>
      <c r="X12" s="163"/>
      <c r="Y12" s="163"/>
      <c r="Z12" s="163"/>
      <c r="AA12" s="163"/>
      <c r="AB12" s="163"/>
      <c r="AC12" s="163"/>
      <c r="AD12" s="164"/>
    </row>
    <row r="13" spans="1:30" ht="21" customHeight="1" x14ac:dyDescent="0.2">
      <c r="A13" s="264" t="s">
        <v>248</v>
      </c>
      <c r="B13" s="265"/>
      <c r="C13" s="265"/>
      <c r="D13" s="265"/>
      <c r="E13" s="265"/>
      <c r="F13" s="265"/>
      <c r="G13" s="265"/>
      <c r="H13" s="265"/>
      <c r="I13" s="248"/>
      <c r="J13" s="265"/>
      <c r="K13" s="265"/>
      <c r="L13" s="265"/>
      <c r="M13" s="265"/>
      <c r="N13" s="265"/>
      <c r="O13" s="265"/>
      <c r="P13" s="265"/>
      <c r="Q13" s="265"/>
      <c r="R13" s="265"/>
      <c r="S13" s="265"/>
      <c r="U13" s="165"/>
      <c r="V13" s="166"/>
      <c r="W13" s="166"/>
      <c r="X13" s="166"/>
      <c r="Y13" s="166"/>
      <c r="Z13" s="166"/>
      <c r="AA13" s="166"/>
      <c r="AB13" s="166"/>
      <c r="AC13" s="166"/>
      <c r="AD13" s="167"/>
    </row>
    <row r="14" spans="1:30" ht="21" customHeight="1" x14ac:dyDescent="0.2">
      <c r="A14" s="266"/>
      <c r="B14" s="266"/>
      <c r="C14" s="266"/>
      <c r="D14" s="266"/>
      <c r="E14" s="266"/>
      <c r="F14" s="266"/>
      <c r="G14" s="266"/>
      <c r="H14" s="266"/>
      <c r="I14" s="249"/>
      <c r="J14" s="266"/>
      <c r="K14" s="266"/>
      <c r="L14" s="266"/>
      <c r="M14" s="266"/>
      <c r="N14" s="266"/>
      <c r="O14" s="266"/>
      <c r="P14" s="266"/>
      <c r="Q14" s="266"/>
      <c r="R14" s="266"/>
      <c r="S14" s="266"/>
      <c r="U14" s="168"/>
      <c r="V14" s="169"/>
      <c r="W14" s="169"/>
      <c r="X14" s="169"/>
      <c r="Y14" s="169"/>
      <c r="Z14" s="169"/>
      <c r="AA14" s="169"/>
      <c r="AB14" s="169"/>
      <c r="AC14" s="169"/>
      <c r="AD14" s="170"/>
    </row>
    <row r="15" spans="1:30" ht="12.75" customHeight="1" x14ac:dyDescent="0.2">
      <c r="A15" s="204" t="s">
        <v>0</v>
      </c>
      <c r="B15" s="206" t="s">
        <v>13</v>
      </c>
      <c r="C15" s="201" t="s">
        <v>226</v>
      </c>
      <c r="D15" s="201"/>
      <c r="E15" s="201"/>
      <c r="F15" s="201"/>
      <c r="G15" s="171" t="s">
        <v>7</v>
      </c>
      <c r="H15" s="171"/>
      <c r="I15" s="171" t="s">
        <v>83</v>
      </c>
      <c r="J15" s="202" t="s">
        <v>86</v>
      </c>
      <c r="K15" s="202" t="s">
        <v>87</v>
      </c>
      <c r="L15" s="202"/>
      <c r="M15" s="202"/>
      <c r="N15" s="171" t="s">
        <v>227</v>
      </c>
      <c r="O15" s="171" t="s">
        <v>9</v>
      </c>
      <c r="P15" s="171" t="s">
        <v>228</v>
      </c>
      <c r="Q15" s="171" t="s">
        <v>229</v>
      </c>
      <c r="R15" s="201" t="s">
        <v>232</v>
      </c>
      <c r="S15" s="201" t="s">
        <v>8</v>
      </c>
      <c r="U15" s="179" t="s">
        <v>192</v>
      </c>
      <c r="V15" s="181" t="s">
        <v>193</v>
      </c>
      <c r="W15" s="182"/>
      <c r="X15" s="183" t="s">
        <v>202</v>
      </c>
      <c r="Y15" s="184" t="s">
        <v>194</v>
      </c>
      <c r="Z15" s="185"/>
      <c r="AA15" s="175" t="s">
        <v>195</v>
      </c>
      <c r="AB15" s="175" t="s">
        <v>196</v>
      </c>
      <c r="AC15" s="177" t="s">
        <v>197</v>
      </c>
      <c r="AD15" s="178"/>
    </row>
    <row r="16" spans="1:30" s="1" customFormat="1" ht="99.75" customHeight="1" x14ac:dyDescent="0.2">
      <c r="A16" s="205"/>
      <c r="B16" s="207"/>
      <c r="C16" s="200"/>
      <c r="D16" s="200"/>
      <c r="E16" s="200"/>
      <c r="F16" s="200"/>
      <c r="G16" s="172"/>
      <c r="H16" s="172"/>
      <c r="I16" s="172"/>
      <c r="J16" s="203"/>
      <c r="K16" s="203"/>
      <c r="L16" s="203"/>
      <c r="M16" s="203"/>
      <c r="N16" s="172"/>
      <c r="O16" s="172"/>
      <c r="P16" s="172"/>
      <c r="Q16" s="172"/>
      <c r="R16" s="200"/>
      <c r="S16" s="200"/>
      <c r="T16" s="9" t="s">
        <v>12</v>
      </c>
      <c r="U16" s="180"/>
      <c r="V16" s="89" t="s">
        <v>198</v>
      </c>
      <c r="W16" s="89" t="s">
        <v>199</v>
      </c>
      <c r="X16" s="260"/>
      <c r="Y16" s="186"/>
      <c r="Z16" s="187"/>
      <c r="AA16" s="176"/>
      <c r="AB16" s="176"/>
      <c r="AC16" s="90" t="s">
        <v>200</v>
      </c>
      <c r="AD16" s="91" t="s">
        <v>201</v>
      </c>
    </row>
    <row r="17" spans="1:30" s="8" customFormat="1" ht="68.25" hidden="1" customHeight="1" x14ac:dyDescent="0.2">
      <c r="A17" s="214" t="s">
        <v>91</v>
      </c>
      <c r="B17" s="197" t="s">
        <v>14</v>
      </c>
      <c r="C17" s="197">
        <v>0</v>
      </c>
      <c r="D17" s="197">
        <v>0</v>
      </c>
      <c r="E17" s="197">
        <v>0</v>
      </c>
      <c r="F17" s="197">
        <v>0</v>
      </c>
      <c r="G17" s="208" t="s">
        <v>11</v>
      </c>
      <c r="H17" s="210" t="s">
        <v>68</v>
      </c>
      <c r="I17" s="119"/>
      <c r="J17" s="117"/>
      <c r="K17" s="117"/>
      <c r="L17" s="117"/>
      <c r="M17" s="130">
        <f t="shared" ref="M17:M21" si="0">+L17*K17*J17</f>
        <v>0</v>
      </c>
      <c r="N17" s="119"/>
      <c r="O17" s="119"/>
      <c r="P17" s="119"/>
      <c r="Q17" s="119"/>
      <c r="R17" s="117" t="str">
        <f t="shared" ref="R17:R47" si="1">IF(M17&lt;19,"Bajo",IF(M17&lt;86,"Medio",IF(M17&lt;201,"Alto",IF(M17&gt;200,"Crítico"))))</f>
        <v>Bajo</v>
      </c>
      <c r="S17" s="117"/>
      <c r="T17" s="14"/>
      <c r="U17" s="65"/>
      <c r="V17" s="35"/>
      <c r="W17" s="35"/>
      <c r="X17" s="36"/>
      <c r="Y17" s="173"/>
      <c r="Z17" s="174"/>
      <c r="AA17" s="37"/>
      <c r="AB17" s="38"/>
      <c r="AC17" s="38"/>
      <c r="AD17" s="38"/>
    </row>
    <row r="18" spans="1:30" s="8" customFormat="1" ht="38.25" hidden="1" customHeight="1" x14ac:dyDescent="0.2">
      <c r="A18" s="214"/>
      <c r="B18" s="197"/>
      <c r="C18" s="197"/>
      <c r="D18" s="197"/>
      <c r="E18" s="197"/>
      <c r="F18" s="197"/>
      <c r="G18" s="208"/>
      <c r="H18" s="210"/>
      <c r="I18" s="119"/>
      <c r="J18" s="117"/>
      <c r="K18" s="117"/>
      <c r="L18" s="117"/>
      <c r="M18" s="130">
        <f t="shared" si="0"/>
        <v>0</v>
      </c>
      <c r="N18" s="119"/>
      <c r="O18" s="119"/>
      <c r="P18" s="119"/>
      <c r="Q18" s="119"/>
      <c r="R18" s="117" t="str">
        <f t="shared" si="1"/>
        <v>Bajo</v>
      </c>
      <c r="S18" s="117"/>
      <c r="T18" s="14"/>
      <c r="U18" s="65"/>
      <c r="V18" s="39"/>
      <c r="W18" s="35"/>
      <c r="X18" s="36"/>
      <c r="Y18" s="173"/>
      <c r="Z18" s="174"/>
      <c r="AA18" s="37"/>
      <c r="AB18" s="38"/>
      <c r="AC18" s="38"/>
      <c r="AD18" s="38"/>
    </row>
    <row r="19" spans="1:30" s="8" customFormat="1" ht="57" hidden="1" customHeight="1" x14ac:dyDescent="0.2">
      <c r="A19" s="214"/>
      <c r="B19" s="117" t="s">
        <v>57</v>
      </c>
      <c r="C19" s="117">
        <v>0</v>
      </c>
      <c r="D19" s="117">
        <v>0</v>
      </c>
      <c r="E19" s="117">
        <v>0</v>
      </c>
      <c r="F19" s="117">
        <v>0</v>
      </c>
      <c r="G19" s="118" t="s">
        <v>58</v>
      </c>
      <c r="H19" s="119" t="s">
        <v>59</v>
      </c>
      <c r="I19" s="119"/>
      <c r="J19" s="117"/>
      <c r="K19" s="117"/>
      <c r="L19" s="117"/>
      <c r="M19" s="130">
        <f t="shared" si="0"/>
        <v>0</v>
      </c>
      <c r="N19" s="119"/>
      <c r="O19" s="119"/>
      <c r="P19" s="119"/>
      <c r="Q19" s="119"/>
      <c r="R19" s="117" t="str">
        <f t="shared" si="1"/>
        <v>Bajo</v>
      </c>
      <c r="S19" s="117"/>
      <c r="T19" s="14"/>
      <c r="U19" s="65"/>
      <c r="V19" s="35"/>
      <c r="W19" s="35"/>
      <c r="X19" s="40"/>
      <c r="Y19" s="173"/>
      <c r="Z19" s="174"/>
      <c r="AA19" s="40"/>
      <c r="AB19" s="40"/>
      <c r="AC19" s="40"/>
      <c r="AD19" s="40"/>
    </row>
    <row r="20" spans="1:30" s="8" customFormat="1" ht="75.75" hidden="1" customHeight="1" x14ac:dyDescent="0.2">
      <c r="A20" s="214"/>
      <c r="B20" s="117" t="s">
        <v>90</v>
      </c>
      <c r="C20" s="117">
        <v>0</v>
      </c>
      <c r="D20" s="117">
        <v>0</v>
      </c>
      <c r="E20" s="117">
        <v>0</v>
      </c>
      <c r="F20" s="117">
        <v>0</v>
      </c>
      <c r="G20" s="118" t="s">
        <v>58</v>
      </c>
      <c r="H20" s="119" t="s">
        <v>59</v>
      </c>
      <c r="I20" s="119"/>
      <c r="J20" s="117"/>
      <c r="K20" s="117"/>
      <c r="L20" s="117"/>
      <c r="M20" s="130">
        <f t="shared" si="0"/>
        <v>0</v>
      </c>
      <c r="N20" s="119"/>
      <c r="O20" s="119"/>
      <c r="P20" s="119"/>
      <c r="Q20" s="119"/>
      <c r="R20" s="117" t="str">
        <f t="shared" si="1"/>
        <v>Bajo</v>
      </c>
      <c r="S20" s="117"/>
      <c r="T20" s="14"/>
      <c r="U20" s="65"/>
      <c r="V20" s="35"/>
      <c r="W20" s="35"/>
      <c r="X20" s="6"/>
      <c r="Y20" s="173"/>
      <c r="Z20" s="174"/>
      <c r="AA20" s="6"/>
      <c r="AB20" s="6"/>
      <c r="AC20" s="12"/>
      <c r="AD20" s="6"/>
    </row>
    <row r="21" spans="1:30" s="11" customFormat="1" ht="121.5" hidden="1" customHeight="1" x14ac:dyDescent="0.2">
      <c r="A21" s="214"/>
      <c r="B21" s="117" t="s">
        <v>2</v>
      </c>
      <c r="C21" s="117">
        <v>0</v>
      </c>
      <c r="D21" s="117">
        <v>0</v>
      </c>
      <c r="E21" s="117">
        <v>0</v>
      </c>
      <c r="F21" s="117">
        <v>0</v>
      </c>
      <c r="G21" s="118" t="s">
        <v>3</v>
      </c>
      <c r="H21" s="119" t="s">
        <v>4</v>
      </c>
      <c r="I21" s="119"/>
      <c r="J21" s="117"/>
      <c r="K21" s="117"/>
      <c r="L21" s="117"/>
      <c r="M21" s="130">
        <f t="shared" si="0"/>
        <v>0</v>
      </c>
      <c r="N21" s="119"/>
      <c r="O21" s="119"/>
      <c r="P21" s="119"/>
      <c r="Q21" s="119"/>
      <c r="R21" s="117" t="str">
        <f t="shared" si="1"/>
        <v>Bajo</v>
      </c>
      <c r="S21" s="117"/>
      <c r="T21" s="112"/>
      <c r="U21" s="65"/>
      <c r="V21" s="35"/>
      <c r="W21" s="35"/>
      <c r="X21" s="6"/>
      <c r="Y21" s="173"/>
      <c r="Z21" s="174"/>
      <c r="AA21" s="6"/>
      <c r="AB21" s="6"/>
      <c r="AC21" s="12"/>
      <c r="AD21" s="6"/>
    </row>
    <row r="22" spans="1:30" s="11" customFormat="1" ht="75" hidden="1" customHeight="1" x14ac:dyDescent="0.2">
      <c r="A22" s="214"/>
      <c r="B22" s="117" t="s">
        <v>6</v>
      </c>
      <c r="C22" s="117">
        <v>0</v>
      </c>
      <c r="D22" s="117">
        <v>0</v>
      </c>
      <c r="E22" s="117">
        <v>0</v>
      </c>
      <c r="F22" s="117">
        <v>0</v>
      </c>
      <c r="G22" s="118" t="s">
        <v>5</v>
      </c>
      <c r="H22" s="119" t="s">
        <v>10</v>
      </c>
      <c r="I22" s="131"/>
      <c r="J22" s="117"/>
      <c r="K22" s="117"/>
      <c r="L22" s="117"/>
      <c r="M22" s="130">
        <f>+L22*K22*J22</f>
        <v>0</v>
      </c>
      <c r="N22" s="119"/>
      <c r="O22" s="119"/>
      <c r="P22" s="119"/>
      <c r="Q22" s="131"/>
      <c r="R22" s="117" t="str">
        <f t="shared" si="1"/>
        <v>Bajo</v>
      </c>
      <c r="S22" s="117"/>
      <c r="T22" s="112"/>
      <c r="U22" s="65"/>
      <c r="V22" s="35"/>
      <c r="W22" s="35"/>
      <c r="X22" s="6"/>
      <c r="Y22" s="173"/>
      <c r="Z22" s="174"/>
      <c r="AA22" s="6"/>
      <c r="AB22" s="6"/>
      <c r="AC22" s="12"/>
      <c r="AD22" s="6"/>
    </row>
    <row r="23" spans="1:30" s="11" customFormat="1" ht="57.75" hidden="1" customHeight="1" x14ac:dyDescent="0.2">
      <c r="A23" s="214"/>
      <c r="B23" s="197" t="s">
        <v>32</v>
      </c>
      <c r="C23" s="197">
        <v>0</v>
      </c>
      <c r="D23" s="197">
        <v>0</v>
      </c>
      <c r="E23" s="197">
        <v>0</v>
      </c>
      <c r="F23" s="197">
        <v>0</v>
      </c>
      <c r="G23" s="208" t="s">
        <v>88</v>
      </c>
      <c r="H23" s="210" t="s">
        <v>33</v>
      </c>
      <c r="I23" s="131"/>
      <c r="J23" s="117"/>
      <c r="K23" s="117"/>
      <c r="L23" s="117"/>
      <c r="M23" s="130">
        <f t="shared" ref="M23:M47" si="2">+L23*K23*J23</f>
        <v>0</v>
      </c>
      <c r="N23" s="119"/>
      <c r="O23" s="119"/>
      <c r="P23" s="119"/>
      <c r="Q23" s="131"/>
      <c r="R23" s="117" t="str">
        <f t="shared" si="1"/>
        <v>Bajo</v>
      </c>
      <c r="S23" s="117"/>
      <c r="U23" s="65"/>
      <c r="V23" s="6"/>
      <c r="W23" s="35"/>
      <c r="X23" s="6"/>
      <c r="Y23" s="173"/>
      <c r="Z23" s="174"/>
      <c r="AA23" s="6"/>
      <c r="AB23" s="6"/>
      <c r="AC23" s="6"/>
      <c r="AD23" s="6"/>
    </row>
    <row r="24" spans="1:30" s="11" customFormat="1" ht="48" hidden="1" customHeight="1" x14ac:dyDescent="0.2">
      <c r="A24" s="214"/>
      <c r="B24" s="197"/>
      <c r="C24" s="197"/>
      <c r="D24" s="197"/>
      <c r="E24" s="197"/>
      <c r="F24" s="197"/>
      <c r="G24" s="209"/>
      <c r="H24" s="210"/>
      <c r="I24" s="131"/>
      <c r="J24" s="117"/>
      <c r="K24" s="117"/>
      <c r="L24" s="117"/>
      <c r="M24" s="130">
        <f t="shared" si="2"/>
        <v>0</v>
      </c>
      <c r="N24" s="119"/>
      <c r="O24" s="119"/>
      <c r="P24" s="119"/>
      <c r="Q24" s="131"/>
      <c r="R24" s="117" t="str">
        <f t="shared" si="1"/>
        <v>Bajo</v>
      </c>
      <c r="S24" s="117"/>
      <c r="U24" s="65"/>
      <c r="V24" s="35"/>
      <c r="W24" s="35"/>
      <c r="X24" s="6"/>
      <c r="Y24" s="173"/>
      <c r="Z24" s="174"/>
      <c r="AA24" s="41"/>
      <c r="AB24" s="6"/>
      <c r="AC24" s="12"/>
      <c r="AD24" s="6"/>
    </row>
    <row r="25" spans="1:30" s="11" customFormat="1" ht="110.25" hidden="1" customHeight="1" x14ac:dyDescent="0.2">
      <c r="A25" s="214"/>
      <c r="B25" s="117" t="s">
        <v>34</v>
      </c>
      <c r="C25" s="117">
        <v>0</v>
      </c>
      <c r="D25" s="117">
        <v>0</v>
      </c>
      <c r="E25" s="117">
        <v>0</v>
      </c>
      <c r="F25" s="117">
        <v>0</v>
      </c>
      <c r="G25" s="118" t="s">
        <v>35</v>
      </c>
      <c r="H25" s="119" t="s">
        <v>84</v>
      </c>
      <c r="I25" s="131"/>
      <c r="J25" s="117"/>
      <c r="K25" s="117"/>
      <c r="L25" s="117"/>
      <c r="M25" s="130">
        <f t="shared" si="2"/>
        <v>0</v>
      </c>
      <c r="N25" s="119"/>
      <c r="O25" s="119"/>
      <c r="P25" s="119"/>
      <c r="Q25" s="131"/>
      <c r="R25" s="117" t="str">
        <f t="shared" si="1"/>
        <v>Bajo</v>
      </c>
      <c r="S25" s="117"/>
      <c r="U25" s="65"/>
      <c r="V25" s="35"/>
      <c r="W25" s="35"/>
      <c r="X25" s="6"/>
      <c r="Y25" s="173"/>
      <c r="Z25" s="174"/>
      <c r="AA25" s="41"/>
      <c r="AB25" s="6"/>
      <c r="AC25" s="12"/>
      <c r="AD25" s="6"/>
    </row>
    <row r="26" spans="1:30" s="11" customFormat="1" ht="98.25" hidden="1" customHeight="1" x14ac:dyDescent="0.2">
      <c r="A26" s="214"/>
      <c r="B26" s="117" t="s">
        <v>36</v>
      </c>
      <c r="C26" s="117">
        <v>0</v>
      </c>
      <c r="D26" s="117">
        <v>0</v>
      </c>
      <c r="E26" s="117">
        <v>0</v>
      </c>
      <c r="F26" s="117">
        <v>0</v>
      </c>
      <c r="G26" s="118" t="s">
        <v>37</v>
      </c>
      <c r="H26" s="119" t="s">
        <v>38</v>
      </c>
      <c r="I26" s="131"/>
      <c r="J26" s="117"/>
      <c r="K26" s="117"/>
      <c r="L26" s="117"/>
      <c r="M26" s="130">
        <f t="shared" si="2"/>
        <v>0</v>
      </c>
      <c r="N26" s="119"/>
      <c r="O26" s="119"/>
      <c r="P26" s="119"/>
      <c r="Q26" s="131"/>
      <c r="R26" s="117" t="str">
        <f t="shared" si="1"/>
        <v>Bajo</v>
      </c>
      <c r="S26" s="117"/>
      <c r="U26" s="65"/>
      <c r="V26" s="6"/>
      <c r="W26" s="35"/>
      <c r="X26" s="6"/>
      <c r="Y26" s="173"/>
      <c r="Z26" s="174"/>
      <c r="AA26" s="6"/>
      <c r="AB26" s="6"/>
      <c r="AC26" s="12"/>
      <c r="AD26" s="6"/>
    </row>
    <row r="27" spans="1:30" s="11" customFormat="1" ht="64.5" hidden="1" customHeight="1" x14ac:dyDescent="0.2">
      <c r="A27" s="214"/>
      <c r="B27" s="117" t="s">
        <v>94</v>
      </c>
      <c r="C27" s="117">
        <v>0</v>
      </c>
      <c r="D27" s="117">
        <v>0</v>
      </c>
      <c r="E27" s="117">
        <v>0</v>
      </c>
      <c r="F27" s="117">
        <v>0</v>
      </c>
      <c r="G27" s="118" t="s">
        <v>95</v>
      </c>
      <c r="H27" s="119" t="s">
        <v>97</v>
      </c>
      <c r="I27" s="131"/>
      <c r="J27" s="117"/>
      <c r="K27" s="117"/>
      <c r="L27" s="117"/>
      <c r="M27" s="130">
        <f t="shared" si="2"/>
        <v>0</v>
      </c>
      <c r="N27" s="119"/>
      <c r="O27" s="119"/>
      <c r="P27" s="119"/>
      <c r="Q27" s="131"/>
      <c r="R27" s="117" t="str">
        <f t="shared" si="1"/>
        <v>Bajo</v>
      </c>
      <c r="S27" s="117"/>
      <c r="U27" s="65"/>
      <c r="V27" s="35"/>
      <c r="W27" s="35"/>
      <c r="X27" s="6"/>
      <c r="Y27" s="173"/>
      <c r="Z27" s="174"/>
      <c r="AA27" s="6"/>
      <c r="AB27" s="6"/>
      <c r="AC27" s="12"/>
      <c r="AD27" s="6"/>
    </row>
    <row r="28" spans="1:30" s="11" customFormat="1" ht="60.75" hidden="1" customHeight="1" x14ac:dyDescent="0.2">
      <c r="A28" s="214"/>
      <c r="B28" s="117" t="s">
        <v>39</v>
      </c>
      <c r="C28" s="117">
        <v>0</v>
      </c>
      <c r="D28" s="117">
        <v>0</v>
      </c>
      <c r="E28" s="117">
        <v>0</v>
      </c>
      <c r="F28" s="117">
        <v>0</v>
      </c>
      <c r="G28" s="118" t="s">
        <v>40</v>
      </c>
      <c r="H28" s="119" t="s">
        <v>70</v>
      </c>
      <c r="I28" s="131"/>
      <c r="J28" s="117"/>
      <c r="K28" s="117"/>
      <c r="L28" s="117"/>
      <c r="M28" s="130">
        <f t="shared" si="2"/>
        <v>0</v>
      </c>
      <c r="N28" s="119"/>
      <c r="O28" s="119"/>
      <c r="P28" s="119"/>
      <c r="Q28" s="131"/>
      <c r="R28" s="117" t="str">
        <f t="shared" si="1"/>
        <v>Bajo</v>
      </c>
      <c r="S28" s="117"/>
      <c r="U28" s="65"/>
      <c r="V28" s="35"/>
      <c r="W28" s="35"/>
      <c r="X28" s="6"/>
      <c r="Y28" s="173"/>
      <c r="Z28" s="174"/>
      <c r="AA28" s="6"/>
      <c r="AB28" s="6"/>
      <c r="AC28" s="12"/>
      <c r="AD28" s="6"/>
    </row>
    <row r="29" spans="1:30" s="11" customFormat="1" ht="69.75" hidden="1" customHeight="1" x14ac:dyDescent="0.2">
      <c r="A29" s="214"/>
      <c r="B29" s="117" t="s">
        <v>71</v>
      </c>
      <c r="C29" s="117">
        <v>0</v>
      </c>
      <c r="D29" s="117">
        <v>0</v>
      </c>
      <c r="E29" s="117">
        <v>0</v>
      </c>
      <c r="F29" s="117">
        <v>0</v>
      </c>
      <c r="G29" s="130" t="s">
        <v>72</v>
      </c>
      <c r="H29" s="119" t="s">
        <v>89</v>
      </c>
      <c r="I29" s="119"/>
      <c r="J29" s="117"/>
      <c r="K29" s="117"/>
      <c r="L29" s="117"/>
      <c r="M29" s="130">
        <f t="shared" si="2"/>
        <v>0</v>
      </c>
      <c r="N29" s="119"/>
      <c r="O29" s="119"/>
      <c r="P29" s="119"/>
      <c r="Q29" s="119"/>
      <c r="R29" s="117" t="str">
        <f t="shared" si="1"/>
        <v>Bajo</v>
      </c>
      <c r="S29" s="117"/>
      <c r="U29" s="65"/>
      <c r="V29" s="35"/>
      <c r="W29" s="35"/>
      <c r="X29" s="6"/>
      <c r="Y29" s="173"/>
      <c r="Z29" s="174"/>
      <c r="AA29" s="6"/>
      <c r="AB29" s="6"/>
      <c r="AC29" s="12"/>
      <c r="AD29" s="6"/>
    </row>
    <row r="30" spans="1:30" s="11" customFormat="1" ht="64.5" hidden="1" customHeight="1" x14ac:dyDescent="0.2">
      <c r="A30" s="214"/>
      <c r="B30" s="117" t="s">
        <v>73</v>
      </c>
      <c r="C30" s="117">
        <v>0</v>
      </c>
      <c r="D30" s="117">
        <v>0</v>
      </c>
      <c r="E30" s="117">
        <v>0</v>
      </c>
      <c r="F30" s="117">
        <v>0</v>
      </c>
      <c r="G30" s="118" t="s">
        <v>74</v>
      </c>
      <c r="H30" s="119" t="s">
        <v>75</v>
      </c>
      <c r="I30" s="131"/>
      <c r="J30" s="117"/>
      <c r="K30" s="117"/>
      <c r="L30" s="117"/>
      <c r="M30" s="130">
        <f t="shared" si="2"/>
        <v>0</v>
      </c>
      <c r="N30" s="119"/>
      <c r="O30" s="119"/>
      <c r="P30" s="119"/>
      <c r="Q30" s="131"/>
      <c r="R30" s="117" t="str">
        <f t="shared" si="1"/>
        <v>Bajo</v>
      </c>
      <c r="S30" s="117"/>
      <c r="U30" s="65"/>
      <c r="V30" s="35"/>
      <c r="W30" s="35"/>
      <c r="X30" s="42"/>
      <c r="Y30" s="173"/>
      <c r="Z30" s="174"/>
      <c r="AA30" s="6"/>
      <c r="AB30" s="6"/>
      <c r="AC30" s="12"/>
      <c r="AD30" s="43"/>
    </row>
    <row r="31" spans="1:30" s="11" customFormat="1" ht="63" hidden="1" customHeight="1" x14ac:dyDescent="0.2">
      <c r="A31" s="214"/>
      <c r="B31" s="117" t="s">
        <v>64</v>
      </c>
      <c r="C31" s="117">
        <v>0</v>
      </c>
      <c r="D31" s="117">
        <v>0</v>
      </c>
      <c r="E31" s="117">
        <v>0</v>
      </c>
      <c r="F31" s="117">
        <v>0</v>
      </c>
      <c r="G31" s="118" t="s">
        <v>65</v>
      </c>
      <c r="H31" s="119" t="s">
        <v>43</v>
      </c>
      <c r="I31" s="131"/>
      <c r="J31" s="117"/>
      <c r="K31" s="117"/>
      <c r="L31" s="117"/>
      <c r="M31" s="130">
        <f>+L31*K31*J31</f>
        <v>0</v>
      </c>
      <c r="N31" s="119"/>
      <c r="O31" s="119"/>
      <c r="P31" s="119"/>
      <c r="Q31" s="131"/>
      <c r="R31" s="117" t="str">
        <f>IF(M31&lt;19,"Bajo",IF(M31&lt;86,"Medio",IF(M31&lt;201,"Alto",IF(M31&gt;200,"Crítico"))))</f>
        <v>Bajo</v>
      </c>
      <c r="S31" s="117"/>
      <c r="U31" s="17"/>
      <c r="V31" s="43"/>
      <c r="W31" s="35"/>
      <c r="X31" s="6"/>
      <c r="Y31" s="173"/>
      <c r="Z31" s="174"/>
      <c r="AA31" s="6"/>
      <c r="AB31" s="6"/>
      <c r="AC31" s="43"/>
      <c r="AD31" s="43"/>
    </row>
    <row r="32" spans="1:30" s="11" customFormat="1" ht="81.75" hidden="1" customHeight="1" x14ac:dyDescent="0.2">
      <c r="A32" s="214"/>
      <c r="B32" s="117" t="s">
        <v>41</v>
      </c>
      <c r="C32" s="117">
        <v>0</v>
      </c>
      <c r="D32" s="117">
        <v>0</v>
      </c>
      <c r="E32" s="117">
        <v>0</v>
      </c>
      <c r="F32" s="117">
        <v>0</v>
      </c>
      <c r="G32" s="118" t="s">
        <v>42</v>
      </c>
      <c r="H32" s="119" t="s">
        <v>43</v>
      </c>
      <c r="I32" s="131"/>
      <c r="J32" s="117"/>
      <c r="K32" s="117"/>
      <c r="L32" s="117"/>
      <c r="M32" s="130">
        <f t="shared" si="2"/>
        <v>0</v>
      </c>
      <c r="N32" s="119"/>
      <c r="O32" s="119"/>
      <c r="P32" s="119"/>
      <c r="Q32" s="131"/>
      <c r="R32" s="117" t="str">
        <f t="shared" si="1"/>
        <v>Bajo</v>
      </c>
      <c r="S32" s="117"/>
      <c r="U32" s="17"/>
      <c r="V32" s="43"/>
      <c r="W32" s="35"/>
      <c r="X32" s="43"/>
      <c r="Y32" s="173"/>
      <c r="Z32" s="174"/>
      <c r="AA32" s="6"/>
      <c r="AB32" s="6"/>
      <c r="AC32" s="12"/>
      <c r="AD32" s="43"/>
    </row>
    <row r="33" spans="1:30" s="11" customFormat="1" ht="72" hidden="1" customHeight="1" x14ac:dyDescent="0.2">
      <c r="A33" s="214"/>
      <c r="B33" s="197" t="s">
        <v>157</v>
      </c>
      <c r="C33" s="197">
        <v>0</v>
      </c>
      <c r="D33" s="197">
        <v>0</v>
      </c>
      <c r="E33" s="197">
        <v>0</v>
      </c>
      <c r="F33" s="197">
        <v>0</v>
      </c>
      <c r="G33" s="208" t="s">
        <v>154</v>
      </c>
      <c r="H33" s="119" t="s">
        <v>155</v>
      </c>
      <c r="I33" s="131"/>
      <c r="J33" s="117"/>
      <c r="K33" s="117"/>
      <c r="L33" s="117"/>
      <c r="M33" s="130">
        <f t="shared" si="2"/>
        <v>0</v>
      </c>
      <c r="N33" s="119"/>
      <c r="O33" s="119"/>
      <c r="P33" s="119"/>
      <c r="Q33" s="131"/>
      <c r="R33" s="117" t="str">
        <f t="shared" si="1"/>
        <v>Bajo</v>
      </c>
      <c r="S33" s="117"/>
      <c r="U33" s="17"/>
      <c r="V33" s="35"/>
      <c r="W33" s="35"/>
      <c r="X33" s="43"/>
      <c r="Y33" s="173"/>
      <c r="Z33" s="174"/>
      <c r="AA33" s="44"/>
      <c r="AB33" s="40"/>
      <c r="AC33" s="40"/>
      <c r="AD33" s="43"/>
    </row>
    <row r="34" spans="1:30" s="11" customFormat="1" ht="72" hidden="1" customHeight="1" x14ac:dyDescent="0.2">
      <c r="A34" s="214"/>
      <c r="B34" s="197"/>
      <c r="C34" s="197"/>
      <c r="D34" s="197"/>
      <c r="E34" s="197"/>
      <c r="F34" s="197"/>
      <c r="G34" s="208"/>
      <c r="H34" s="119" t="s">
        <v>156</v>
      </c>
      <c r="I34" s="131"/>
      <c r="J34" s="117"/>
      <c r="K34" s="117"/>
      <c r="L34" s="117"/>
      <c r="M34" s="130">
        <f t="shared" si="2"/>
        <v>0</v>
      </c>
      <c r="N34" s="119"/>
      <c r="O34" s="119"/>
      <c r="P34" s="119"/>
      <c r="Q34" s="131"/>
      <c r="R34" s="117" t="str">
        <f t="shared" si="1"/>
        <v>Bajo</v>
      </c>
      <c r="S34" s="117"/>
      <c r="U34" s="17"/>
      <c r="V34" s="35"/>
      <c r="W34" s="35"/>
      <c r="X34" s="43"/>
      <c r="Y34" s="173"/>
      <c r="Z34" s="174"/>
      <c r="AA34" s="44"/>
      <c r="AB34" s="40"/>
      <c r="AC34" s="40"/>
      <c r="AD34" s="43"/>
    </row>
    <row r="35" spans="1:30" s="11" customFormat="1" ht="60" hidden="1" customHeight="1" x14ac:dyDescent="0.2">
      <c r="A35" s="214"/>
      <c r="B35" s="197" t="s">
        <v>44</v>
      </c>
      <c r="C35" s="197">
        <v>0</v>
      </c>
      <c r="D35" s="197">
        <v>0</v>
      </c>
      <c r="E35" s="197">
        <v>0</v>
      </c>
      <c r="F35" s="197">
        <v>0</v>
      </c>
      <c r="G35" s="208" t="s">
        <v>66</v>
      </c>
      <c r="H35" s="210" t="s">
        <v>82</v>
      </c>
      <c r="I35" s="131"/>
      <c r="J35" s="117"/>
      <c r="K35" s="117"/>
      <c r="L35" s="117"/>
      <c r="M35" s="130">
        <f t="shared" si="2"/>
        <v>0</v>
      </c>
      <c r="N35" s="119"/>
      <c r="O35" s="119"/>
      <c r="P35" s="119"/>
      <c r="Q35" s="131"/>
      <c r="R35" s="117" t="str">
        <f t="shared" si="1"/>
        <v>Bajo</v>
      </c>
      <c r="S35" s="117"/>
      <c r="U35" s="17"/>
      <c r="V35" s="35"/>
      <c r="W35" s="35"/>
      <c r="X35" s="45"/>
      <c r="Y35" s="173"/>
      <c r="Z35" s="174"/>
      <c r="AA35" s="40"/>
      <c r="AB35" s="40"/>
      <c r="AC35" s="40"/>
      <c r="AD35" s="43"/>
    </row>
    <row r="36" spans="1:30" s="11" customFormat="1" ht="69" hidden="1" customHeight="1" x14ac:dyDescent="0.2">
      <c r="A36" s="214"/>
      <c r="B36" s="197"/>
      <c r="C36" s="197"/>
      <c r="D36" s="197"/>
      <c r="E36" s="197"/>
      <c r="F36" s="197"/>
      <c r="G36" s="208"/>
      <c r="H36" s="210"/>
      <c r="I36" s="131"/>
      <c r="J36" s="117"/>
      <c r="K36" s="117"/>
      <c r="L36" s="117"/>
      <c r="M36" s="130">
        <f t="shared" si="2"/>
        <v>0</v>
      </c>
      <c r="N36" s="119"/>
      <c r="O36" s="119"/>
      <c r="P36" s="119"/>
      <c r="Q36" s="131"/>
      <c r="R36" s="117" t="str">
        <f t="shared" si="1"/>
        <v>Bajo</v>
      </c>
      <c r="S36" s="117"/>
      <c r="U36" s="17"/>
      <c r="V36" s="35"/>
      <c r="W36" s="35"/>
      <c r="X36" s="46"/>
      <c r="Y36" s="173"/>
      <c r="Z36" s="174"/>
      <c r="AA36" s="40"/>
      <c r="AB36" s="40"/>
      <c r="AC36" s="40"/>
      <c r="AD36" s="43"/>
    </row>
    <row r="37" spans="1:30" s="11" customFormat="1" ht="63" hidden="1" customHeight="1" x14ac:dyDescent="0.2">
      <c r="A37" s="214"/>
      <c r="B37" s="117" t="s">
        <v>45</v>
      </c>
      <c r="C37" s="117">
        <v>0</v>
      </c>
      <c r="D37" s="117">
        <v>0</v>
      </c>
      <c r="E37" s="117">
        <v>0</v>
      </c>
      <c r="F37" s="117">
        <v>0</v>
      </c>
      <c r="G37" s="118" t="s">
        <v>47</v>
      </c>
      <c r="H37" s="119" t="s">
        <v>46</v>
      </c>
      <c r="I37" s="131"/>
      <c r="J37" s="117"/>
      <c r="K37" s="117"/>
      <c r="L37" s="117"/>
      <c r="M37" s="130">
        <f t="shared" si="2"/>
        <v>0</v>
      </c>
      <c r="N37" s="119"/>
      <c r="O37" s="119"/>
      <c r="P37" s="119"/>
      <c r="Q37" s="131"/>
      <c r="R37" s="117" t="str">
        <f t="shared" si="1"/>
        <v>Bajo</v>
      </c>
      <c r="S37" s="117"/>
      <c r="U37" s="17"/>
      <c r="V37" s="35"/>
      <c r="W37" s="35"/>
      <c r="X37" s="6"/>
      <c r="Y37" s="173"/>
      <c r="Z37" s="174"/>
      <c r="AA37" s="40"/>
      <c r="AB37" s="40"/>
      <c r="AC37" s="40"/>
      <c r="AD37" s="43"/>
    </row>
    <row r="38" spans="1:30" s="11" customFormat="1" ht="54.75" hidden="1" customHeight="1" x14ac:dyDescent="0.2">
      <c r="A38" s="214"/>
      <c r="B38" s="197" t="s">
        <v>48</v>
      </c>
      <c r="C38" s="197">
        <v>0</v>
      </c>
      <c r="D38" s="197">
        <v>0</v>
      </c>
      <c r="E38" s="197">
        <v>0</v>
      </c>
      <c r="F38" s="197">
        <v>0</v>
      </c>
      <c r="G38" s="208" t="s">
        <v>49</v>
      </c>
      <c r="H38" s="210" t="s">
        <v>60</v>
      </c>
      <c r="I38" s="131"/>
      <c r="J38" s="117"/>
      <c r="K38" s="117"/>
      <c r="L38" s="117"/>
      <c r="M38" s="130">
        <f t="shared" si="2"/>
        <v>0</v>
      </c>
      <c r="N38" s="119"/>
      <c r="O38" s="119"/>
      <c r="P38" s="119"/>
      <c r="Q38" s="131"/>
      <c r="R38" s="117" t="str">
        <f t="shared" si="1"/>
        <v>Bajo</v>
      </c>
      <c r="S38" s="117"/>
      <c r="U38" s="17"/>
      <c r="V38" s="35"/>
      <c r="W38" s="35"/>
      <c r="X38" s="45"/>
      <c r="Y38" s="173"/>
      <c r="Z38" s="174"/>
      <c r="AA38" s="40"/>
      <c r="AB38" s="40"/>
      <c r="AC38" s="40"/>
      <c r="AD38" s="43"/>
    </row>
    <row r="39" spans="1:30" s="11" customFormat="1" ht="47.25" hidden="1" customHeight="1" x14ac:dyDescent="0.2">
      <c r="A39" s="214"/>
      <c r="B39" s="197"/>
      <c r="C39" s="197"/>
      <c r="D39" s="197"/>
      <c r="E39" s="197"/>
      <c r="F39" s="197"/>
      <c r="G39" s="208"/>
      <c r="H39" s="210"/>
      <c r="I39" s="119"/>
      <c r="J39" s="117"/>
      <c r="K39" s="117"/>
      <c r="L39" s="117"/>
      <c r="M39" s="130">
        <f t="shared" si="2"/>
        <v>0</v>
      </c>
      <c r="N39" s="119"/>
      <c r="O39" s="119"/>
      <c r="P39" s="119"/>
      <c r="Q39" s="119"/>
      <c r="R39" s="117" t="str">
        <f t="shared" si="1"/>
        <v>Bajo</v>
      </c>
      <c r="S39" s="117"/>
      <c r="U39" s="17"/>
      <c r="V39" s="35"/>
      <c r="W39" s="35"/>
      <c r="X39" s="6"/>
      <c r="Y39" s="173"/>
      <c r="Z39" s="174"/>
      <c r="AA39" s="40"/>
      <c r="AB39" s="40"/>
      <c r="AC39" s="40"/>
      <c r="AD39" s="43"/>
    </row>
    <row r="40" spans="1:30" s="11" customFormat="1" ht="54.75" hidden="1" customHeight="1" x14ac:dyDescent="0.2">
      <c r="A40" s="214"/>
      <c r="B40" s="197"/>
      <c r="C40" s="197"/>
      <c r="D40" s="197"/>
      <c r="E40" s="197"/>
      <c r="F40" s="197"/>
      <c r="G40" s="208"/>
      <c r="H40" s="210"/>
      <c r="I40" s="131"/>
      <c r="J40" s="117"/>
      <c r="K40" s="117"/>
      <c r="L40" s="117"/>
      <c r="M40" s="130">
        <f t="shared" si="2"/>
        <v>0</v>
      </c>
      <c r="N40" s="119"/>
      <c r="O40" s="119"/>
      <c r="P40" s="119"/>
      <c r="Q40" s="131"/>
      <c r="R40" s="117" t="str">
        <f t="shared" si="1"/>
        <v>Bajo</v>
      </c>
      <c r="S40" s="117"/>
      <c r="U40" s="17"/>
      <c r="V40" s="35"/>
      <c r="W40" s="35"/>
      <c r="X40" s="45"/>
      <c r="Y40" s="173"/>
      <c r="Z40" s="174"/>
      <c r="AA40" s="40"/>
      <c r="AB40" s="40"/>
      <c r="AC40" s="40"/>
      <c r="AD40" s="43"/>
    </row>
    <row r="41" spans="1:30" s="11" customFormat="1" ht="75.75" hidden="1" customHeight="1" x14ac:dyDescent="0.2">
      <c r="A41" s="214"/>
      <c r="B41" s="117" t="s">
        <v>76</v>
      </c>
      <c r="C41" s="117">
        <v>0</v>
      </c>
      <c r="D41" s="117">
        <v>0</v>
      </c>
      <c r="E41" s="117">
        <v>0</v>
      </c>
      <c r="F41" s="117">
        <v>0</v>
      </c>
      <c r="G41" s="118" t="s">
        <v>77</v>
      </c>
      <c r="H41" s="119" t="s">
        <v>78</v>
      </c>
      <c r="I41" s="131"/>
      <c r="J41" s="117"/>
      <c r="K41" s="117"/>
      <c r="L41" s="117"/>
      <c r="M41" s="130">
        <f t="shared" si="2"/>
        <v>0</v>
      </c>
      <c r="N41" s="119"/>
      <c r="O41" s="119"/>
      <c r="P41" s="119"/>
      <c r="Q41" s="131"/>
      <c r="R41" s="117" t="str">
        <f t="shared" si="1"/>
        <v>Bajo</v>
      </c>
      <c r="S41" s="117"/>
      <c r="U41" s="17"/>
      <c r="V41" s="35"/>
      <c r="W41" s="35"/>
      <c r="X41" s="43"/>
      <c r="Y41" s="173"/>
      <c r="Z41" s="174"/>
      <c r="AA41" s="40"/>
      <c r="AB41" s="40"/>
      <c r="AC41" s="40"/>
      <c r="AD41" s="43"/>
    </row>
    <row r="42" spans="1:30" s="11" customFormat="1" ht="53.25" hidden="1" customHeight="1" x14ac:dyDescent="0.2">
      <c r="A42" s="214"/>
      <c r="B42" s="197" t="s">
        <v>158</v>
      </c>
      <c r="C42" s="197">
        <v>0</v>
      </c>
      <c r="D42" s="197">
        <v>0</v>
      </c>
      <c r="E42" s="197">
        <v>0</v>
      </c>
      <c r="F42" s="197">
        <v>0</v>
      </c>
      <c r="G42" s="208" t="s">
        <v>159</v>
      </c>
      <c r="H42" s="210" t="s">
        <v>160</v>
      </c>
      <c r="I42" s="131"/>
      <c r="J42" s="117"/>
      <c r="K42" s="117"/>
      <c r="L42" s="117"/>
      <c r="M42" s="130">
        <f t="shared" si="2"/>
        <v>0</v>
      </c>
      <c r="N42" s="119"/>
      <c r="O42" s="119"/>
      <c r="P42" s="119"/>
      <c r="Q42" s="131"/>
      <c r="R42" s="117" t="str">
        <f t="shared" si="1"/>
        <v>Bajo</v>
      </c>
      <c r="S42" s="117"/>
      <c r="U42" s="17"/>
      <c r="V42" s="35"/>
      <c r="W42" s="35"/>
      <c r="X42" s="43"/>
      <c r="Y42" s="173"/>
      <c r="Z42" s="174"/>
      <c r="AA42" s="40"/>
      <c r="AB42" s="40"/>
      <c r="AC42" s="40"/>
      <c r="AD42" s="43"/>
    </row>
    <row r="43" spans="1:30" s="11" customFormat="1" ht="53.25" hidden="1" customHeight="1" x14ac:dyDescent="0.2">
      <c r="A43" s="214"/>
      <c r="B43" s="197"/>
      <c r="C43" s="197"/>
      <c r="D43" s="197"/>
      <c r="E43" s="197"/>
      <c r="F43" s="197"/>
      <c r="G43" s="208"/>
      <c r="H43" s="210"/>
      <c r="I43" s="131"/>
      <c r="J43" s="117"/>
      <c r="K43" s="117"/>
      <c r="L43" s="117"/>
      <c r="M43" s="130">
        <f t="shared" si="2"/>
        <v>0</v>
      </c>
      <c r="N43" s="119"/>
      <c r="O43" s="119"/>
      <c r="P43" s="119"/>
      <c r="Q43" s="131"/>
      <c r="R43" s="117" t="str">
        <f t="shared" si="1"/>
        <v>Bajo</v>
      </c>
      <c r="S43" s="117"/>
      <c r="U43" s="17"/>
      <c r="V43" s="35"/>
      <c r="W43" s="35"/>
      <c r="X43" s="43"/>
      <c r="Y43" s="189"/>
      <c r="Z43" s="190"/>
      <c r="AA43" s="40"/>
      <c r="AB43" s="40"/>
      <c r="AC43" s="40"/>
      <c r="AD43" s="43"/>
    </row>
    <row r="44" spans="1:30" s="11" customFormat="1" ht="53.25" hidden="1" customHeight="1" x14ac:dyDescent="0.2">
      <c r="A44" s="214"/>
      <c r="B44" s="197"/>
      <c r="C44" s="197"/>
      <c r="D44" s="197"/>
      <c r="E44" s="197"/>
      <c r="F44" s="197"/>
      <c r="G44" s="208"/>
      <c r="H44" s="210"/>
      <c r="I44" s="131"/>
      <c r="J44" s="117"/>
      <c r="K44" s="117"/>
      <c r="L44" s="117"/>
      <c r="M44" s="130">
        <f t="shared" si="2"/>
        <v>0</v>
      </c>
      <c r="N44" s="119"/>
      <c r="O44" s="119"/>
      <c r="P44" s="119"/>
      <c r="Q44" s="131"/>
      <c r="R44" s="117" t="str">
        <f t="shared" si="1"/>
        <v>Bajo</v>
      </c>
      <c r="S44" s="117"/>
      <c r="U44" s="17"/>
      <c r="V44" s="35"/>
      <c r="W44" s="35"/>
      <c r="X44" s="43"/>
      <c r="Y44" s="189"/>
      <c r="Z44" s="190"/>
      <c r="AA44" s="40"/>
      <c r="AB44" s="40"/>
      <c r="AC44" s="40"/>
      <c r="AD44" s="43"/>
    </row>
    <row r="45" spans="1:30" s="11" customFormat="1" ht="53.25" hidden="1" customHeight="1" x14ac:dyDescent="0.2">
      <c r="A45" s="214"/>
      <c r="B45" s="197" t="s">
        <v>161</v>
      </c>
      <c r="C45" s="197">
        <v>0</v>
      </c>
      <c r="D45" s="197">
        <v>0</v>
      </c>
      <c r="E45" s="197">
        <v>0</v>
      </c>
      <c r="F45" s="197">
        <v>0</v>
      </c>
      <c r="G45" s="208" t="s">
        <v>162</v>
      </c>
      <c r="H45" s="119" t="s">
        <v>163</v>
      </c>
      <c r="I45" s="131"/>
      <c r="J45" s="117"/>
      <c r="K45" s="117"/>
      <c r="L45" s="117"/>
      <c r="M45" s="130">
        <f t="shared" si="2"/>
        <v>0</v>
      </c>
      <c r="N45" s="119"/>
      <c r="O45" s="119"/>
      <c r="P45" s="119"/>
      <c r="Q45" s="131"/>
      <c r="R45" s="117" t="str">
        <f t="shared" si="1"/>
        <v>Bajo</v>
      </c>
      <c r="S45" s="117"/>
      <c r="U45" s="17"/>
      <c r="V45" s="35"/>
      <c r="W45" s="35"/>
      <c r="X45" s="43"/>
      <c r="Y45" s="189"/>
      <c r="Z45" s="190"/>
      <c r="AA45" s="40"/>
      <c r="AB45" s="40"/>
      <c r="AC45" s="40"/>
      <c r="AD45" s="43"/>
    </row>
    <row r="46" spans="1:30" s="11" customFormat="1" ht="53.25" hidden="1" customHeight="1" x14ac:dyDescent="0.2">
      <c r="A46" s="214"/>
      <c r="B46" s="197"/>
      <c r="C46" s="197"/>
      <c r="D46" s="197"/>
      <c r="E46" s="197"/>
      <c r="F46" s="197"/>
      <c r="G46" s="208"/>
      <c r="H46" s="119" t="s">
        <v>164</v>
      </c>
      <c r="I46" s="131"/>
      <c r="J46" s="117"/>
      <c r="K46" s="117"/>
      <c r="L46" s="117"/>
      <c r="M46" s="130">
        <f t="shared" si="2"/>
        <v>0</v>
      </c>
      <c r="N46" s="119"/>
      <c r="O46" s="119"/>
      <c r="P46" s="119"/>
      <c r="Q46" s="131"/>
      <c r="R46" s="117" t="str">
        <f t="shared" si="1"/>
        <v>Bajo</v>
      </c>
      <c r="S46" s="117"/>
      <c r="U46" s="17"/>
      <c r="V46" s="35"/>
      <c r="W46" s="35"/>
      <c r="X46" s="43"/>
      <c r="Y46" s="189"/>
      <c r="Z46" s="190"/>
      <c r="AA46" s="40"/>
      <c r="AB46" s="40"/>
      <c r="AC46" s="40"/>
      <c r="AD46" s="43"/>
    </row>
    <row r="47" spans="1:30" s="11" customFormat="1" ht="85.5" hidden="1" customHeight="1" x14ac:dyDescent="0.2">
      <c r="A47" s="214"/>
      <c r="B47" s="117" t="s">
        <v>51</v>
      </c>
      <c r="C47" s="117">
        <v>11</v>
      </c>
      <c r="D47" s="117">
        <v>0</v>
      </c>
      <c r="E47" s="117">
        <v>0</v>
      </c>
      <c r="F47" s="117">
        <v>0</v>
      </c>
      <c r="G47" s="118" t="s">
        <v>50</v>
      </c>
      <c r="H47" s="119" t="s">
        <v>67</v>
      </c>
      <c r="I47" s="131"/>
      <c r="J47" s="117"/>
      <c r="K47" s="117"/>
      <c r="L47" s="117"/>
      <c r="M47" s="130">
        <f t="shared" si="2"/>
        <v>0</v>
      </c>
      <c r="N47" s="119"/>
      <c r="O47" s="119"/>
      <c r="P47" s="119"/>
      <c r="Q47" s="131"/>
      <c r="R47" s="117" t="str">
        <f t="shared" si="1"/>
        <v>Bajo</v>
      </c>
      <c r="S47" s="117"/>
      <c r="U47" s="29"/>
      <c r="V47" s="50"/>
      <c r="W47" s="50"/>
      <c r="X47" s="51"/>
      <c r="Y47" s="191"/>
      <c r="Z47" s="192"/>
      <c r="AA47" s="52"/>
      <c r="AB47" s="52"/>
      <c r="AC47" s="52"/>
      <c r="AD47" s="51"/>
    </row>
    <row r="48" spans="1:30" s="11" customFormat="1" ht="26.25" hidden="1" customHeight="1" thickBot="1" x14ac:dyDescent="0.25">
      <c r="A48" s="254" t="s">
        <v>93</v>
      </c>
      <c r="B48" s="148" t="s">
        <v>19</v>
      </c>
      <c r="C48" s="201"/>
      <c r="D48" s="201"/>
      <c r="E48" s="201"/>
      <c r="F48" s="201"/>
      <c r="G48" s="149" t="s">
        <v>1</v>
      </c>
      <c r="H48" s="150" t="s">
        <v>20</v>
      </c>
      <c r="I48" s="150"/>
      <c r="J48" s="151" t="s">
        <v>208</v>
      </c>
      <c r="K48" s="244" t="s">
        <v>170</v>
      </c>
      <c r="L48" s="244"/>
      <c r="M48" s="244"/>
      <c r="N48" s="129"/>
      <c r="O48" s="129"/>
      <c r="P48" s="129"/>
      <c r="Q48" s="129">
        <f t="shared" ref="Q48:Q49" si="3">N48*O48*P48</f>
        <v>0</v>
      </c>
      <c r="R48" s="99" t="str">
        <f>IF(Q48&lt;19,"Bajo",IF(Q48&lt;86,"Medio",IF(Q48&lt;201,"Alto",IF(Q48&gt;200,"Crítico"))))</f>
        <v>Bajo</v>
      </c>
      <c r="S48" s="99" t="s">
        <v>204</v>
      </c>
      <c r="U48" s="93"/>
      <c r="V48" s="96"/>
      <c r="W48" s="96"/>
      <c r="X48" s="94"/>
      <c r="Y48" s="193"/>
      <c r="Z48" s="194"/>
      <c r="AA48" s="94"/>
      <c r="AB48" s="94"/>
      <c r="AC48" s="94"/>
      <c r="AD48" s="94"/>
    </row>
    <row r="49" spans="1:30" s="11" customFormat="1" ht="26.25" hidden="1" customHeight="1" thickBot="1" x14ac:dyDescent="0.25">
      <c r="A49" s="255"/>
      <c r="B49" s="132" t="s">
        <v>53</v>
      </c>
      <c r="C49" s="199"/>
      <c r="D49" s="199"/>
      <c r="E49" s="199"/>
      <c r="F49" s="199"/>
      <c r="G49" s="134" t="s">
        <v>52</v>
      </c>
      <c r="H49" s="128" t="s">
        <v>54</v>
      </c>
      <c r="I49" s="135"/>
      <c r="J49" s="117" t="s">
        <v>207</v>
      </c>
      <c r="K49" s="197" t="s">
        <v>179</v>
      </c>
      <c r="L49" s="197"/>
      <c r="M49" s="197"/>
      <c r="N49" s="133"/>
      <c r="O49" s="133"/>
      <c r="P49" s="133"/>
      <c r="Q49" s="133">
        <f t="shared" si="3"/>
        <v>0</v>
      </c>
      <c r="R49" s="117" t="str">
        <f>IF(Q49&lt;19,"Bajo",IF(Q49&lt;86,"Medio",IF(Q49&lt;201,"Alto",IF(Q49&gt;200,"Crítico"))))</f>
        <v>Bajo</v>
      </c>
      <c r="S49" s="117" t="s">
        <v>203</v>
      </c>
      <c r="U49" s="92"/>
      <c r="V49" s="97"/>
      <c r="W49" s="97"/>
      <c r="X49" s="95"/>
      <c r="Y49" s="195"/>
      <c r="Z49" s="196"/>
      <c r="AA49" s="95"/>
      <c r="AB49" s="95"/>
      <c r="AC49" s="95"/>
      <c r="AD49" s="95"/>
    </row>
    <row r="50" spans="1:30" s="11" customFormat="1" ht="26.25" hidden="1" customHeight="1" thickBot="1" x14ac:dyDescent="0.25">
      <c r="A50" s="255"/>
      <c r="B50" s="132" t="s">
        <v>165</v>
      </c>
      <c r="C50" s="199"/>
      <c r="D50" s="199"/>
      <c r="E50" s="199"/>
      <c r="F50" s="199"/>
      <c r="G50" s="134" t="s">
        <v>166</v>
      </c>
      <c r="H50" s="128" t="s">
        <v>167</v>
      </c>
      <c r="I50" s="135" t="s">
        <v>216</v>
      </c>
      <c r="J50" s="116" t="s">
        <v>230</v>
      </c>
      <c r="K50" s="188" t="e">
        <f>#REF!</f>
        <v>#REF!</v>
      </c>
      <c r="L50" s="188"/>
      <c r="M50" s="188"/>
      <c r="N50" s="133"/>
      <c r="O50" s="133"/>
      <c r="P50" s="133"/>
      <c r="Q50" s="133">
        <f>N50*O50*P50</f>
        <v>0</v>
      </c>
      <c r="R50" s="117" t="str">
        <f t="shared" ref="R50:R59" si="4">IF(Q50&lt;19,"Bajo",IF(Q50&lt;86,"Medio",IF(Q50&lt;201,"Alto",IF(Q50&gt;200,"Crítico"))))</f>
        <v>Bajo</v>
      </c>
      <c r="S50" s="120" t="s">
        <v>224</v>
      </c>
      <c r="U50" s="92" t="s">
        <v>220</v>
      </c>
      <c r="V50" s="97"/>
      <c r="W50" s="98" t="s">
        <v>218</v>
      </c>
      <c r="X50" s="95" t="s">
        <v>217</v>
      </c>
      <c r="Y50" s="258" t="s">
        <v>219</v>
      </c>
      <c r="Z50" s="259"/>
      <c r="AA50" s="95" t="s">
        <v>221</v>
      </c>
      <c r="AB50" s="92" t="s">
        <v>223</v>
      </c>
      <c r="AC50" s="92" t="s">
        <v>222</v>
      </c>
      <c r="AD50" s="95"/>
    </row>
    <row r="51" spans="1:30" s="11" customFormat="1" ht="26.25" hidden="1" customHeight="1" thickBot="1" x14ac:dyDescent="0.25">
      <c r="A51" s="255"/>
      <c r="B51" s="132" t="s">
        <v>15</v>
      </c>
      <c r="C51" s="199"/>
      <c r="D51" s="199"/>
      <c r="E51" s="199"/>
      <c r="F51" s="199"/>
      <c r="G51" s="134" t="s">
        <v>55</v>
      </c>
      <c r="H51" s="135" t="s">
        <v>56</v>
      </c>
      <c r="I51" s="136" t="s">
        <v>225</v>
      </c>
      <c r="J51" s="117">
        <v>500</v>
      </c>
      <c r="K51" s="197" t="e">
        <f>#REF!</f>
        <v>#REF!</v>
      </c>
      <c r="L51" s="197"/>
      <c r="M51" s="197"/>
      <c r="N51" s="133"/>
      <c r="O51" s="133"/>
      <c r="P51" s="133"/>
      <c r="Q51" s="133">
        <f t="shared" ref="Q51:Q58" si="5">N51*O51*P51</f>
        <v>0</v>
      </c>
      <c r="R51" s="137" t="str">
        <f t="shared" si="4"/>
        <v>Bajo</v>
      </c>
      <c r="S51" s="138" t="s">
        <v>205</v>
      </c>
      <c r="U51" s="92"/>
      <c r="V51" s="97"/>
      <c r="W51" s="97"/>
      <c r="X51" s="95"/>
      <c r="Y51" s="195"/>
      <c r="Z51" s="196"/>
      <c r="AA51" s="95"/>
      <c r="AB51" s="95"/>
      <c r="AC51" s="95"/>
      <c r="AD51" s="95"/>
    </row>
    <row r="52" spans="1:30" s="11" customFormat="1" ht="26.25" hidden="1" customHeight="1" thickBot="1" x14ac:dyDescent="0.25">
      <c r="A52" s="255"/>
      <c r="B52" s="132" t="s">
        <v>15</v>
      </c>
      <c r="C52" s="199"/>
      <c r="D52" s="199"/>
      <c r="E52" s="199"/>
      <c r="F52" s="199"/>
      <c r="G52" s="134" t="s">
        <v>55</v>
      </c>
      <c r="H52" s="135" t="s">
        <v>56</v>
      </c>
      <c r="I52" s="136" t="s">
        <v>225</v>
      </c>
      <c r="J52" s="117" t="s">
        <v>174</v>
      </c>
      <c r="K52" s="197" t="s">
        <v>170</v>
      </c>
      <c r="L52" s="197"/>
      <c r="M52" s="197"/>
      <c r="N52" s="133"/>
      <c r="O52" s="133"/>
      <c r="P52" s="133"/>
      <c r="Q52" s="133">
        <f t="shared" si="5"/>
        <v>0</v>
      </c>
      <c r="R52" s="117" t="str">
        <f t="shared" si="4"/>
        <v>Bajo</v>
      </c>
      <c r="S52" s="138" t="s">
        <v>205</v>
      </c>
      <c r="U52" s="92"/>
      <c r="V52" s="97"/>
      <c r="W52" s="97"/>
      <c r="X52" s="95"/>
      <c r="Y52" s="195"/>
      <c r="Z52" s="196"/>
      <c r="AA52" s="95"/>
      <c r="AB52" s="95"/>
      <c r="AC52" s="95"/>
      <c r="AD52" s="95"/>
    </row>
    <row r="53" spans="1:30" s="11" customFormat="1" ht="26.25" hidden="1" customHeight="1" thickBot="1" x14ac:dyDescent="0.25">
      <c r="A53" s="255"/>
      <c r="B53" s="132" t="s">
        <v>15</v>
      </c>
      <c r="C53" s="199"/>
      <c r="D53" s="199"/>
      <c r="E53" s="199"/>
      <c r="F53" s="199"/>
      <c r="G53" s="134" t="s">
        <v>55</v>
      </c>
      <c r="H53" s="135" t="s">
        <v>56</v>
      </c>
      <c r="I53" s="136" t="s">
        <v>225</v>
      </c>
      <c r="J53" s="117" t="s">
        <v>174</v>
      </c>
      <c r="K53" s="197" t="s">
        <v>170</v>
      </c>
      <c r="L53" s="197"/>
      <c r="M53" s="197"/>
      <c r="N53" s="133"/>
      <c r="O53" s="133"/>
      <c r="P53" s="133"/>
      <c r="Q53" s="133">
        <f t="shared" si="5"/>
        <v>0</v>
      </c>
      <c r="R53" s="117" t="str">
        <f t="shared" si="4"/>
        <v>Bajo</v>
      </c>
      <c r="S53" s="138" t="s">
        <v>205</v>
      </c>
      <c r="U53" s="92"/>
      <c r="V53" s="97"/>
      <c r="W53" s="97"/>
      <c r="X53" s="95"/>
      <c r="Y53" s="195"/>
      <c r="Z53" s="196"/>
      <c r="AA53" s="95"/>
      <c r="AB53" s="95"/>
      <c r="AC53" s="95"/>
      <c r="AD53" s="95"/>
    </row>
    <row r="54" spans="1:30" s="11" customFormat="1" ht="26.25" hidden="1" customHeight="1" thickBot="1" x14ac:dyDescent="0.25">
      <c r="A54" s="255"/>
      <c r="B54" s="132" t="s">
        <v>15</v>
      </c>
      <c r="C54" s="199"/>
      <c r="D54" s="199"/>
      <c r="E54" s="199"/>
      <c r="F54" s="199"/>
      <c r="G54" s="134" t="s">
        <v>55</v>
      </c>
      <c r="H54" s="135" t="s">
        <v>56</v>
      </c>
      <c r="I54" s="136" t="s">
        <v>225</v>
      </c>
      <c r="J54" s="117" t="s">
        <v>174</v>
      </c>
      <c r="K54" s="197" t="s">
        <v>170</v>
      </c>
      <c r="L54" s="197"/>
      <c r="M54" s="197"/>
      <c r="N54" s="133"/>
      <c r="O54" s="133"/>
      <c r="P54" s="133"/>
      <c r="Q54" s="133">
        <f t="shared" si="5"/>
        <v>0</v>
      </c>
      <c r="R54" s="117" t="str">
        <f t="shared" si="4"/>
        <v>Bajo</v>
      </c>
      <c r="S54" s="138" t="s">
        <v>205</v>
      </c>
      <c r="U54" s="92"/>
      <c r="V54" s="97"/>
      <c r="W54" s="97"/>
      <c r="X54" s="95"/>
      <c r="Y54" s="195"/>
      <c r="Z54" s="196"/>
      <c r="AA54" s="95"/>
      <c r="AB54" s="95"/>
      <c r="AC54" s="95"/>
      <c r="AD54" s="95"/>
    </row>
    <row r="55" spans="1:30" s="11" customFormat="1" ht="190.5" customHeight="1" x14ac:dyDescent="0.2">
      <c r="A55" s="255"/>
      <c r="B55" s="132" t="s">
        <v>19</v>
      </c>
      <c r="C55" s="250" t="s">
        <v>237</v>
      </c>
      <c r="D55" s="250"/>
      <c r="E55" s="250"/>
      <c r="F55" s="250"/>
      <c r="G55" s="139" t="s">
        <v>100</v>
      </c>
      <c r="H55" s="140" t="s">
        <v>99</v>
      </c>
      <c r="I55" s="141" t="s">
        <v>238</v>
      </c>
      <c r="J55" s="142"/>
      <c r="K55" s="251"/>
      <c r="L55" s="251"/>
      <c r="M55" s="251"/>
      <c r="N55" s="143">
        <v>5</v>
      </c>
      <c r="O55" s="143">
        <v>6</v>
      </c>
      <c r="P55" s="143">
        <v>1</v>
      </c>
      <c r="Q55" s="147">
        <f t="shared" si="5"/>
        <v>30</v>
      </c>
      <c r="R55" s="143" t="str">
        <f t="shared" si="4"/>
        <v>Medio</v>
      </c>
      <c r="S55" s="142" t="s">
        <v>182</v>
      </c>
      <c r="U55" s="92"/>
      <c r="V55" s="97"/>
      <c r="W55" s="97"/>
      <c r="X55" s="95"/>
      <c r="Y55" s="195"/>
      <c r="Z55" s="196"/>
      <c r="AA55" s="95"/>
      <c r="AB55" s="95"/>
      <c r="AC55" s="95"/>
      <c r="AD55" s="95"/>
    </row>
    <row r="56" spans="1:30" s="11" customFormat="1" ht="144" customHeight="1" x14ac:dyDescent="0.2">
      <c r="A56" s="255" t="s">
        <v>93</v>
      </c>
      <c r="B56" s="132" t="s">
        <v>53</v>
      </c>
      <c r="C56" s="250" t="s">
        <v>236</v>
      </c>
      <c r="D56" s="250"/>
      <c r="E56" s="250"/>
      <c r="F56" s="250"/>
      <c r="G56" s="144" t="s">
        <v>16</v>
      </c>
      <c r="H56" s="145" t="s">
        <v>17</v>
      </c>
      <c r="I56" s="146" t="s">
        <v>235</v>
      </c>
      <c r="J56" s="142" t="s">
        <v>240</v>
      </c>
      <c r="K56" s="251" t="s">
        <v>241</v>
      </c>
      <c r="L56" s="251"/>
      <c r="M56" s="251"/>
      <c r="N56" s="143">
        <v>5</v>
      </c>
      <c r="O56" s="143">
        <v>6</v>
      </c>
      <c r="P56" s="143">
        <v>6</v>
      </c>
      <c r="Q56" s="147">
        <f t="shared" ref="Q56" si="6">N56*O56*P56</f>
        <v>180</v>
      </c>
      <c r="R56" s="159" t="str">
        <f t="shared" si="4"/>
        <v>Alto</v>
      </c>
      <c r="S56" s="142" t="s">
        <v>187</v>
      </c>
      <c r="T56"/>
      <c r="U56" s="92"/>
      <c r="V56" s="97"/>
      <c r="W56" s="97"/>
      <c r="X56" s="95"/>
      <c r="Y56" s="195"/>
      <c r="Z56" s="196"/>
      <c r="AA56" s="95"/>
      <c r="AB56" s="95"/>
      <c r="AC56" s="95"/>
      <c r="AD56" s="95"/>
    </row>
    <row r="57" spans="1:30" ht="144" customHeight="1" x14ac:dyDescent="0.2">
      <c r="A57" s="255"/>
      <c r="B57" s="132" t="s">
        <v>165</v>
      </c>
      <c r="C57" s="250" t="s">
        <v>233</v>
      </c>
      <c r="D57" s="250"/>
      <c r="E57" s="250"/>
      <c r="F57" s="250"/>
      <c r="G57" s="144" t="s">
        <v>16</v>
      </c>
      <c r="H57" s="145" t="s">
        <v>17</v>
      </c>
      <c r="I57" s="146" t="s">
        <v>235</v>
      </c>
      <c r="J57" s="142" t="s">
        <v>242</v>
      </c>
      <c r="K57" s="257" t="s">
        <v>243</v>
      </c>
      <c r="L57" s="257"/>
      <c r="M57" s="257"/>
      <c r="N57" s="143">
        <v>1</v>
      </c>
      <c r="O57" s="143">
        <v>6</v>
      </c>
      <c r="P57" s="143">
        <v>3</v>
      </c>
      <c r="Q57" s="147">
        <f t="shared" si="5"/>
        <v>18</v>
      </c>
      <c r="R57" s="143" t="str">
        <f t="shared" si="4"/>
        <v>Bajo</v>
      </c>
      <c r="S57" s="142" t="s">
        <v>187</v>
      </c>
      <c r="T57"/>
      <c r="U57" s="92"/>
      <c r="V57" s="97"/>
      <c r="W57" s="97"/>
      <c r="X57" s="95"/>
      <c r="Y57" s="195"/>
      <c r="Z57" s="196"/>
      <c r="AA57" s="95"/>
      <c r="AB57" s="95"/>
      <c r="AC57" s="95"/>
      <c r="AD57" s="95"/>
    </row>
    <row r="58" spans="1:30" ht="144" customHeight="1" x14ac:dyDescent="0.2">
      <c r="A58" s="255"/>
      <c r="B58" s="132" t="s">
        <v>15</v>
      </c>
      <c r="C58" s="250" t="s">
        <v>234</v>
      </c>
      <c r="D58" s="250"/>
      <c r="E58" s="250"/>
      <c r="F58" s="250"/>
      <c r="G58" s="144" t="s">
        <v>18</v>
      </c>
      <c r="H58" s="145" t="s">
        <v>61</v>
      </c>
      <c r="I58" s="146" t="s">
        <v>239</v>
      </c>
      <c r="J58" s="142" t="s">
        <v>244</v>
      </c>
      <c r="K58" s="251" t="s">
        <v>249</v>
      </c>
      <c r="L58" s="251"/>
      <c r="M58" s="251"/>
      <c r="N58" s="143">
        <v>1</v>
      </c>
      <c r="O58" s="143">
        <v>6</v>
      </c>
      <c r="P58" s="143">
        <v>1</v>
      </c>
      <c r="Q58" s="147">
        <f t="shared" si="5"/>
        <v>6</v>
      </c>
      <c r="R58" s="143" t="str">
        <f t="shared" si="4"/>
        <v>Bajo</v>
      </c>
      <c r="S58" s="142" t="s">
        <v>186</v>
      </c>
      <c r="T58"/>
      <c r="U58" s="92"/>
      <c r="V58" s="97"/>
      <c r="W58" s="97"/>
      <c r="X58" s="95"/>
      <c r="Y58" s="195"/>
      <c r="Z58" s="196"/>
      <c r="AA58" s="95"/>
      <c r="AB58" s="95"/>
      <c r="AC58" s="95"/>
      <c r="AD58" s="95"/>
    </row>
    <row r="59" spans="1:30" ht="144" customHeight="1" x14ac:dyDescent="0.2">
      <c r="A59" s="256"/>
      <c r="B59" s="152" t="s">
        <v>98</v>
      </c>
      <c r="C59" s="252" t="s">
        <v>234</v>
      </c>
      <c r="D59" s="252"/>
      <c r="E59" s="252"/>
      <c r="F59" s="252"/>
      <c r="G59" s="153" t="s">
        <v>16</v>
      </c>
      <c r="H59" s="154" t="s">
        <v>17</v>
      </c>
      <c r="I59" s="155" t="s">
        <v>235</v>
      </c>
      <c r="J59" s="156" t="s">
        <v>242</v>
      </c>
      <c r="K59" s="253" t="s">
        <v>250</v>
      </c>
      <c r="L59" s="253"/>
      <c r="M59" s="253"/>
      <c r="N59" s="157">
        <v>1</v>
      </c>
      <c r="O59" s="157">
        <v>6</v>
      </c>
      <c r="P59" s="157">
        <v>0.5</v>
      </c>
      <c r="Q59" s="158">
        <f t="shared" ref="Q59" si="7">N59*O59*P59</f>
        <v>3</v>
      </c>
      <c r="R59" s="157" t="str">
        <f t="shared" si="4"/>
        <v>Bajo</v>
      </c>
      <c r="S59" s="156" t="s">
        <v>187</v>
      </c>
      <c r="T59"/>
      <c r="U59" s="92"/>
      <c r="V59" s="97"/>
      <c r="W59" s="97"/>
      <c r="X59" s="95"/>
      <c r="Y59" s="195"/>
      <c r="Z59" s="196"/>
      <c r="AA59" s="95"/>
      <c r="AB59" s="95"/>
      <c r="AC59" s="95"/>
      <c r="AD59" s="95"/>
    </row>
    <row r="60" spans="1:30" ht="89.25" hidden="1" customHeight="1" x14ac:dyDescent="0.2">
      <c r="A60" s="113" t="s">
        <v>92</v>
      </c>
      <c r="B60" s="64" t="s">
        <v>24</v>
      </c>
      <c r="C60" s="19">
        <v>0</v>
      </c>
      <c r="D60" s="19">
        <v>0</v>
      </c>
      <c r="E60" s="19">
        <v>0</v>
      </c>
      <c r="F60" s="19">
        <v>0</v>
      </c>
      <c r="G60" s="59" t="s">
        <v>25</v>
      </c>
      <c r="H60" s="61" t="s">
        <v>26</v>
      </c>
      <c r="I60" s="61"/>
      <c r="J60" s="24" t="s">
        <v>175</v>
      </c>
      <c r="K60" s="226" t="s">
        <v>168</v>
      </c>
      <c r="L60" s="227"/>
      <c r="M60" s="228"/>
      <c r="N60" s="61"/>
      <c r="O60" s="61"/>
      <c r="P60" s="61"/>
      <c r="Q60" s="114"/>
      <c r="R60" s="115" t="str">
        <f t="shared" ref="R60:R68" si="8">IF(M60&lt;19,"Bajo",IF(M60&lt;86,"Medio",IF(M60&lt;201,"Alto",IF(M60&gt;200,"Crítico"))))</f>
        <v>Bajo</v>
      </c>
      <c r="S60" s="24" t="s">
        <v>188</v>
      </c>
      <c r="T60"/>
      <c r="U60" s="53"/>
      <c r="V60" s="54"/>
      <c r="W60" s="54"/>
      <c r="X60" s="55"/>
      <c r="Y60" s="246"/>
      <c r="Z60" s="247"/>
      <c r="AA60" s="56"/>
      <c r="AB60" s="56"/>
      <c r="AC60" s="56"/>
      <c r="AD60" s="43"/>
    </row>
    <row r="61" spans="1:30" ht="90" hidden="1" thickBot="1" x14ac:dyDescent="0.25">
      <c r="A61" s="218" t="s">
        <v>96</v>
      </c>
      <c r="B61" s="20" t="s">
        <v>63</v>
      </c>
      <c r="C61" s="21">
        <v>0</v>
      </c>
      <c r="D61" s="21">
        <v>0</v>
      </c>
      <c r="E61" s="21">
        <v>0</v>
      </c>
      <c r="F61" s="21">
        <v>0</v>
      </c>
      <c r="G61" s="22" t="s">
        <v>62</v>
      </c>
      <c r="H61" s="33" t="s">
        <v>181</v>
      </c>
      <c r="I61" s="33"/>
      <c r="J61" s="21" t="s">
        <v>206</v>
      </c>
      <c r="K61" s="220" t="s">
        <v>170</v>
      </c>
      <c r="L61" s="221"/>
      <c r="M61" s="222"/>
      <c r="N61" s="33"/>
      <c r="O61" s="33"/>
      <c r="P61" s="33"/>
      <c r="Q61" s="31"/>
      <c r="R61" s="29" t="str">
        <f t="shared" si="8"/>
        <v>Bajo</v>
      </c>
      <c r="S61" s="21" t="s">
        <v>172</v>
      </c>
      <c r="T61"/>
      <c r="U61" s="24"/>
      <c r="V61" s="47"/>
      <c r="W61" s="47"/>
      <c r="X61" s="48"/>
      <c r="Y61" s="212"/>
      <c r="Z61" s="213"/>
      <c r="AA61" s="49"/>
      <c r="AB61" s="49"/>
      <c r="AC61" s="49"/>
      <c r="AD61" s="43"/>
    </row>
    <row r="62" spans="1:30" ht="52.5" hidden="1" customHeight="1" x14ac:dyDescent="0.2">
      <c r="A62" s="219"/>
      <c r="B62" s="25" t="s">
        <v>21</v>
      </c>
      <c r="C62" s="29">
        <v>0</v>
      </c>
      <c r="D62" s="29">
        <v>0</v>
      </c>
      <c r="E62" s="29">
        <v>0</v>
      </c>
      <c r="F62" s="30">
        <v>0</v>
      </c>
      <c r="G62" s="26" t="s">
        <v>22</v>
      </c>
      <c r="H62" s="27" t="s">
        <v>23</v>
      </c>
      <c r="I62" s="27"/>
      <c r="J62" s="29"/>
      <c r="K62" s="29"/>
      <c r="L62" s="29"/>
      <c r="M62" s="28">
        <f t="shared" ref="M62" si="9">+L62*K62*J62</f>
        <v>0</v>
      </c>
      <c r="N62" s="27"/>
      <c r="O62" s="27"/>
      <c r="P62" s="27"/>
      <c r="Q62" s="27"/>
      <c r="R62" s="24" t="str">
        <f t="shared" si="8"/>
        <v>Bajo</v>
      </c>
      <c r="S62" s="29"/>
      <c r="T62"/>
      <c r="U62" s="29"/>
      <c r="V62" s="50"/>
      <c r="W62" s="50"/>
      <c r="X62" s="51"/>
      <c r="Y62" s="191"/>
      <c r="Z62" s="192"/>
      <c r="AA62" s="52"/>
      <c r="AB62" s="52"/>
      <c r="AC62" s="52"/>
      <c r="AD62" s="51"/>
    </row>
    <row r="63" spans="1:30" ht="70.5" hidden="1" customHeight="1" x14ac:dyDescent="0.2">
      <c r="A63" s="223" t="s">
        <v>79</v>
      </c>
      <c r="B63" s="64" t="s">
        <v>103</v>
      </c>
      <c r="C63" s="19">
        <v>0</v>
      </c>
      <c r="D63" s="19">
        <v>0</v>
      </c>
      <c r="E63" s="19">
        <v>0</v>
      </c>
      <c r="F63" s="32">
        <v>0</v>
      </c>
      <c r="G63" s="59" t="s">
        <v>104</v>
      </c>
      <c r="H63" s="61" t="s">
        <v>105</v>
      </c>
      <c r="I63" s="61"/>
      <c r="J63" s="226" t="s">
        <v>184</v>
      </c>
      <c r="K63" s="227"/>
      <c r="L63" s="227"/>
      <c r="M63" s="228"/>
      <c r="N63" s="61"/>
      <c r="O63" s="61"/>
      <c r="P63" s="61"/>
      <c r="Q63" s="62"/>
      <c r="R63" s="17" t="str">
        <f t="shared" si="8"/>
        <v>Bajo</v>
      </c>
      <c r="S63" s="24"/>
      <c r="T63"/>
      <c r="U63" s="24"/>
      <c r="V63" s="47"/>
      <c r="W63" s="47"/>
      <c r="X63" s="48"/>
      <c r="Y63" s="212"/>
      <c r="Z63" s="213"/>
      <c r="AA63" s="49"/>
      <c r="AB63" s="49"/>
      <c r="AC63" s="49"/>
      <c r="AD63" s="48"/>
    </row>
    <row r="64" spans="1:30" ht="93.75" hidden="1" customHeight="1" x14ac:dyDescent="0.2">
      <c r="A64" s="224"/>
      <c r="B64" s="63" t="s">
        <v>106</v>
      </c>
      <c r="C64" s="18">
        <v>0</v>
      </c>
      <c r="D64" s="18">
        <v>0</v>
      </c>
      <c r="E64" s="18">
        <v>0</v>
      </c>
      <c r="F64" s="13">
        <v>0</v>
      </c>
      <c r="G64" s="58" t="s">
        <v>107</v>
      </c>
      <c r="H64" s="60" t="s">
        <v>108</v>
      </c>
      <c r="I64" s="60"/>
      <c r="J64" s="215" t="s">
        <v>183</v>
      </c>
      <c r="K64" s="216"/>
      <c r="L64" s="216"/>
      <c r="M64" s="217"/>
      <c r="N64" s="60"/>
      <c r="O64" s="60"/>
      <c r="P64" s="60"/>
      <c r="Q64" s="15"/>
      <c r="R64" s="17" t="str">
        <f t="shared" si="8"/>
        <v>Bajo</v>
      </c>
      <c r="S64" s="17"/>
      <c r="T64"/>
      <c r="U64" s="17"/>
      <c r="V64" s="35"/>
      <c r="W64" s="35"/>
      <c r="X64" s="43"/>
      <c r="Y64" s="189"/>
      <c r="Z64" s="190"/>
      <c r="AA64" s="40"/>
      <c r="AB64" s="40"/>
      <c r="AC64" s="40"/>
      <c r="AD64" s="43"/>
    </row>
    <row r="65" spans="1:30" ht="93.75" hidden="1" customHeight="1" x14ac:dyDescent="0.2">
      <c r="A65" s="224"/>
      <c r="B65" s="63" t="s">
        <v>109</v>
      </c>
      <c r="C65" s="18">
        <v>0</v>
      </c>
      <c r="D65" s="18">
        <v>0</v>
      </c>
      <c r="E65" s="18">
        <v>0</v>
      </c>
      <c r="F65" s="13">
        <v>0</v>
      </c>
      <c r="G65" s="58" t="s">
        <v>110</v>
      </c>
      <c r="H65" s="60" t="s">
        <v>111</v>
      </c>
      <c r="I65" s="60"/>
      <c r="J65" s="65" t="s">
        <v>176</v>
      </c>
      <c r="K65" s="215" t="s">
        <v>169</v>
      </c>
      <c r="L65" s="216"/>
      <c r="M65" s="217"/>
      <c r="N65" s="60"/>
      <c r="O65" s="60"/>
      <c r="P65" s="60"/>
      <c r="Q65" s="15"/>
      <c r="R65" s="17" t="str">
        <f t="shared" si="8"/>
        <v>Bajo</v>
      </c>
      <c r="S65" s="17"/>
      <c r="T65"/>
      <c r="U65" s="17"/>
      <c r="V65" s="35"/>
      <c r="W65" s="35"/>
      <c r="X65" s="43"/>
      <c r="Y65" s="189"/>
      <c r="Z65" s="190"/>
      <c r="AA65" s="40"/>
      <c r="AB65" s="40"/>
      <c r="AC65" s="40"/>
      <c r="AD65" s="43"/>
    </row>
    <row r="66" spans="1:30" s="3" customFormat="1" ht="114.75" hidden="1" x14ac:dyDescent="0.2">
      <c r="A66" s="224"/>
      <c r="B66" s="67" t="s">
        <v>27</v>
      </c>
      <c r="C66" s="17">
        <v>0</v>
      </c>
      <c r="D66" s="17">
        <v>0</v>
      </c>
      <c r="E66" s="17">
        <v>0</v>
      </c>
      <c r="F66" s="17">
        <v>0</v>
      </c>
      <c r="G66" s="66" t="s">
        <v>80</v>
      </c>
      <c r="H66" s="15" t="s">
        <v>81</v>
      </c>
      <c r="I66" s="15"/>
      <c r="J66" s="215" t="s">
        <v>185</v>
      </c>
      <c r="K66" s="216"/>
      <c r="L66" s="216"/>
      <c r="M66" s="217"/>
      <c r="N66" s="15"/>
      <c r="O66" s="15"/>
      <c r="P66" s="15"/>
      <c r="Q66" s="15"/>
      <c r="R66" s="17" t="str">
        <f t="shared" si="8"/>
        <v>Bajo</v>
      </c>
      <c r="S66" s="17"/>
      <c r="T66"/>
      <c r="U66" s="17"/>
      <c r="V66" s="35"/>
      <c r="W66" s="35"/>
      <c r="X66" s="43"/>
      <c r="Y66" s="189"/>
      <c r="Z66" s="190"/>
      <c r="AA66" s="40"/>
      <c r="AB66" s="40"/>
      <c r="AC66" s="40"/>
      <c r="AD66" s="43"/>
    </row>
    <row r="67" spans="1:30" s="3" customFormat="1" ht="84" hidden="1" customHeight="1" x14ac:dyDescent="0.2">
      <c r="A67" s="224"/>
      <c r="B67" s="67" t="s">
        <v>112</v>
      </c>
      <c r="C67" s="17">
        <v>0</v>
      </c>
      <c r="D67" s="17">
        <v>0</v>
      </c>
      <c r="E67" s="17">
        <v>0</v>
      </c>
      <c r="F67" s="17">
        <v>0</v>
      </c>
      <c r="G67" s="66" t="s">
        <v>114</v>
      </c>
      <c r="H67" s="15" t="s">
        <v>115</v>
      </c>
      <c r="I67" s="15"/>
      <c r="J67" s="215" t="s">
        <v>178</v>
      </c>
      <c r="K67" s="216"/>
      <c r="L67" s="216"/>
      <c r="M67" s="217"/>
      <c r="N67" s="15"/>
      <c r="O67" s="15"/>
      <c r="P67" s="15"/>
      <c r="Q67" s="15"/>
      <c r="R67" s="18" t="str">
        <f t="shared" si="8"/>
        <v>Bajo</v>
      </c>
      <c r="S67" s="17"/>
      <c r="T67"/>
      <c r="U67" s="17"/>
      <c r="V67" s="35"/>
      <c r="W67" s="35"/>
      <c r="X67" s="43"/>
      <c r="Y67" s="189"/>
      <c r="Z67" s="190"/>
      <c r="AA67" s="40"/>
      <c r="AB67" s="40"/>
      <c r="AC67" s="40"/>
      <c r="AD67" s="43"/>
    </row>
    <row r="68" spans="1:30" ht="48" hidden="1" customHeight="1" x14ac:dyDescent="0.2">
      <c r="A68" s="225"/>
      <c r="B68" s="63" t="s">
        <v>113</v>
      </c>
      <c r="C68" s="18">
        <v>0</v>
      </c>
      <c r="D68" s="18">
        <v>0</v>
      </c>
      <c r="E68" s="18">
        <v>0</v>
      </c>
      <c r="F68" s="18">
        <v>0</v>
      </c>
      <c r="G68" s="58" t="s">
        <v>116</v>
      </c>
      <c r="H68" s="60"/>
      <c r="I68" s="60"/>
      <c r="J68" s="34" t="s">
        <v>177</v>
      </c>
      <c r="K68" s="243" t="s">
        <v>170</v>
      </c>
      <c r="L68" s="244"/>
      <c r="M68" s="245"/>
      <c r="N68" s="60"/>
      <c r="O68" s="60"/>
      <c r="P68" s="60"/>
      <c r="Q68" s="60"/>
      <c r="R68" s="21" t="str">
        <f t="shared" si="8"/>
        <v>Bajo</v>
      </c>
      <c r="S68" s="18"/>
      <c r="T68"/>
      <c r="U68" s="29"/>
      <c r="V68" s="50"/>
      <c r="W68" s="50"/>
      <c r="X68" s="51"/>
      <c r="Y68" s="191"/>
      <c r="Z68" s="192"/>
      <c r="AA68" s="52"/>
      <c r="AB68" s="52"/>
      <c r="AC68" s="52"/>
      <c r="AD68" s="51"/>
    </row>
    <row r="69" spans="1:30" ht="29.25" hidden="1" customHeight="1" x14ac:dyDescent="0.2">
      <c r="A69" s="238" t="s">
        <v>117</v>
      </c>
      <c r="B69" s="20" t="s">
        <v>118</v>
      </c>
      <c r="C69" s="21">
        <v>0</v>
      </c>
      <c r="D69" s="21">
        <v>0</v>
      </c>
      <c r="E69" s="21">
        <v>0</v>
      </c>
      <c r="F69" s="21">
        <v>0</v>
      </c>
      <c r="G69" s="22" t="s">
        <v>119</v>
      </c>
      <c r="H69" s="23"/>
      <c r="I69" s="23"/>
      <c r="J69" s="23"/>
      <c r="K69" s="239" t="s">
        <v>171</v>
      </c>
      <c r="L69" s="240"/>
      <c r="M69" s="241"/>
      <c r="N69" s="23"/>
      <c r="O69" s="23"/>
      <c r="P69" s="23"/>
      <c r="Q69" s="23"/>
      <c r="R69" s="17" t="str">
        <f>IF(K69&lt;19,"Bajo",IF(K69&lt;86,"Medio",IF(K69&lt;201,"Alto",IF(K69&gt;200,"Crítico"))))</f>
        <v>Crítico</v>
      </c>
      <c r="S69" s="242" t="s">
        <v>173</v>
      </c>
      <c r="T69" s="16" t="e">
        <f>+S69*#REF!*M69</f>
        <v>#VALUE!</v>
      </c>
      <c r="U69" s="24"/>
      <c r="V69" s="47"/>
      <c r="W69" s="47"/>
      <c r="X69" s="48"/>
      <c r="Y69" s="212"/>
      <c r="Z69" s="213"/>
      <c r="AA69" s="49"/>
      <c r="AB69" s="49"/>
      <c r="AC69" s="49"/>
      <c r="AD69" s="48"/>
    </row>
    <row r="70" spans="1:30" ht="29.25" hidden="1" customHeight="1" x14ac:dyDescent="0.2">
      <c r="A70" s="229"/>
      <c r="B70" s="67" t="s">
        <v>120</v>
      </c>
      <c r="C70" s="17">
        <v>0</v>
      </c>
      <c r="D70" s="17">
        <v>0</v>
      </c>
      <c r="E70" s="17">
        <v>0</v>
      </c>
      <c r="F70" s="17">
        <v>0</v>
      </c>
      <c r="G70" s="66" t="s">
        <v>121</v>
      </c>
      <c r="H70" s="16"/>
      <c r="I70" s="16"/>
      <c r="J70" s="16"/>
      <c r="K70" s="231"/>
      <c r="L70" s="198"/>
      <c r="M70" s="232"/>
      <c r="N70" s="16"/>
      <c r="O70" s="16"/>
      <c r="P70" s="16"/>
      <c r="Q70" s="16"/>
      <c r="R70" s="17" t="str">
        <f t="shared" ref="R70:R85" si="10">IF(M70&lt;19,"Bajo",IF(M70&lt;86,"Medio",IF(M70&lt;201,"Alto",IF(M70&gt;200,"Crítico"))))</f>
        <v>Bajo</v>
      </c>
      <c r="S70" s="236"/>
      <c r="T70" s="16" t="e">
        <f>+S70*#REF!*K70</f>
        <v>#REF!</v>
      </c>
      <c r="U70" s="17"/>
      <c r="V70" s="35"/>
      <c r="W70" s="35"/>
      <c r="X70" s="43"/>
      <c r="Y70" s="189"/>
      <c r="Z70" s="190"/>
      <c r="AA70" s="40"/>
      <c r="AB70" s="40"/>
      <c r="AC70" s="40"/>
      <c r="AD70" s="43"/>
    </row>
    <row r="71" spans="1:30" ht="37.5" hidden="1" customHeight="1" x14ac:dyDescent="0.2">
      <c r="A71" s="229"/>
      <c r="B71" s="67" t="s">
        <v>122</v>
      </c>
      <c r="C71" s="17">
        <v>0</v>
      </c>
      <c r="D71" s="17">
        <v>0</v>
      </c>
      <c r="E71" s="17">
        <v>0</v>
      </c>
      <c r="F71" s="17">
        <v>0</v>
      </c>
      <c r="G71" s="66" t="s">
        <v>123</v>
      </c>
      <c r="H71" s="16"/>
      <c r="I71" s="16"/>
      <c r="J71" s="16"/>
      <c r="K71" s="231"/>
      <c r="L71" s="198"/>
      <c r="M71" s="232"/>
      <c r="N71" s="16"/>
      <c r="O71" s="16"/>
      <c r="P71" s="16"/>
      <c r="Q71" s="16"/>
      <c r="R71" s="17" t="str">
        <f t="shared" si="10"/>
        <v>Bajo</v>
      </c>
      <c r="S71" s="236"/>
      <c r="T71" s="16" t="e">
        <f>+S71*#REF!*M71</f>
        <v>#REF!</v>
      </c>
      <c r="U71" s="17"/>
      <c r="V71" s="35"/>
      <c r="W71" s="35"/>
      <c r="X71" s="43"/>
      <c r="Y71" s="189"/>
      <c r="Z71" s="190"/>
      <c r="AA71" s="40"/>
      <c r="AB71" s="40"/>
      <c r="AC71" s="40"/>
      <c r="AD71" s="43"/>
    </row>
    <row r="72" spans="1:30" ht="39.75" hidden="1" customHeight="1" x14ac:dyDescent="0.2">
      <c r="A72" s="229"/>
      <c r="B72" s="67" t="s">
        <v>124</v>
      </c>
      <c r="C72" s="17">
        <v>0</v>
      </c>
      <c r="D72" s="17">
        <v>0</v>
      </c>
      <c r="E72" s="17">
        <v>0</v>
      </c>
      <c r="F72" s="17">
        <v>0</v>
      </c>
      <c r="G72" s="66" t="s">
        <v>125</v>
      </c>
      <c r="H72" s="16"/>
      <c r="I72" s="16"/>
      <c r="J72" s="16"/>
      <c r="K72" s="231"/>
      <c r="L72" s="198"/>
      <c r="M72" s="232"/>
      <c r="N72" s="16"/>
      <c r="O72" s="16"/>
      <c r="P72" s="16"/>
      <c r="Q72" s="16"/>
      <c r="R72" s="17" t="str">
        <f t="shared" si="10"/>
        <v>Bajo</v>
      </c>
      <c r="S72" s="236"/>
      <c r="T72" s="16" t="e">
        <f>+S72*#REF!*M72</f>
        <v>#REF!</v>
      </c>
      <c r="U72" s="17"/>
      <c r="V72" s="35"/>
      <c r="W72" s="35"/>
      <c r="X72" s="43"/>
      <c r="Y72" s="189"/>
      <c r="Z72" s="190"/>
      <c r="AA72" s="40"/>
      <c r="AB72" s="40"/>
      <c r="AC72" s="40"/>
      <c r="AD72" s="43"/>
    </row>
    <row r="73" spans="1:30" ht="33" hidden="1" customHeight="1" x14ac:dyDescent="0.2">
      <c r="A73" s="229"/>
      <c r="B73" s="67" t="s">
        <v>126</v>
      </c>
      <c r="C73" s="17">
        <v>0</v>
      </c>
      <c r="D73" s="17">
        <v>0</v>
      </c>
      <c r="E73" s="17">
        <v>0</v>
      </c>
      <c r="F73" s="17">
        <v>0</v>
      </c>
      <c r="G73" s="66" t="s">
        <v>127</v>
      </c>
      <c r="H73" s="16"/>
      <c r="I73" s="16"/>
      <c r="J73" s="16"/>
      <c r="K73" s="231"/>
      <c r="L73" s="198"/>
      <c r="M73" s="232"/>
      <c r="N73" s="16"/>
      <c r="O73" s="16"/>
      <c r="P73" s="16"/>
      <c r="Q73" s="16"/>
      <c r="R73" s="17" t="str">
        <f t="shared" si="10"/>
        <v>Bajo</v>
      </c>
      <c r="S73" s="236"/>
      <c r="T73" s="16" t="e">
        <f>+S73*#REF!*M73</f>
        <v>#REF!</v>
      </c>
      <c r="U73" s="17"/>
      <c r="V73" s="35"/>
      <c r="W73" s="35"/>
      <c r="X73" s="43"/>
      <c r="Y73" s="189"/>
      <c r="Z73" s="190"/>
      <c r="AA73" s="40"/>
      <c r="AB73" s="40"/>
      <c r="AC73" s="40"/>
      <c r="AD73" s="43"/>
    </row>
    <row r="74" spans="1:30" ht="37.5" hidden="1" customHeight="1" x14ac:dyDescent="0.2">
      <c r="A74" s="229"/>
      <c r="B74" s="67" t="s">
        <v>128</v>
      </c>
      <c r="C74" s="17">
        <v>0</v>
      </c>
      <c r="D74" s="17">
        <v>0</v>
      </c>
      <c r="E74" s="17">
        <v>0</v>
      </c>
      <c r="F74" s="17">
        <v>0</v>
      </c>
      <c r="G74" s="66" t="s">
        <v>129</v>
      </c>
      <c r="H74" s="16"/>
      <c r="I74" s="16"/>
      <c r="J74" s="16"/>
      <c r="K74" s="231"/>
      <c r="L74" s="198"/>
      <c r="M74" s="232"/>
      <c r="N74" s="16"/>
      <c r="O74" s="16"/>
      <c r="P74" s="16"/>
      <c r="Q74" s="16"/>
      <c r="R74" s="17" t="str">
        <f t="shared" si="10"/>
        <v>Bajo</v>
      </c>
      <c r="S74" s="236"/>
      <c r="T74" s="16" t="e">
        <f>+S74*#REF!*M74</f>
        <v>#REF!</v>
      </c>
      <c r="U74" s="17"/>
      <c r="V74" s="35"/>
      <c r="W74" s="35"/>
      <c r="X74" s="43"/>
      <c r="Y74" s="189"/>
      <c r="Z74" s="190"/>
      <c r="AA74" s="40"/>
      <c r="AB74" s="40"/>
      <c r="AC74" s="40"/>
      <c r="AD74" s="43"/>
    </row>
    <row r="75" spans="1:30" ht="38.25" hidden="1" customHeight="1" x14ac:dyDescent="0.2">
      <c r="A75" s="229"/>
      <c r="B75" s="67" t="s">
        <v>130</v>
      </c>
      <c r="C75" s="17">
        <v>0</v>
      </c>
      <c r="D75" s="17">
        <v>0</v>
      </c>
      <c r="E75" s="17">
        <v>0</v>
      </c>
      <c r="F75" s="17">
        <v>0</v>
      </c>
      <c r="G75" s="66" t="s">
        <v>131</v>
      </c>
      <c r="H75" s="16"/>
      <c r="I75" s="16"/>
      <c r="J75" s="16"/>
      <c r="K75" s="231"/>
      <c r="L75" s="198"/>
      <c r="M75" s="232"/>
      <c r="N75" s="16"/>
      <c r="O75" s="16"/>
      <c r="P75" s="16"/>
      <c r="Q75" s="16"/>
      <c r="R75" s="17" t="str">
        <f t="shared" si="10"/>
        <v>Bajo</v>
      </c>
      <c r="S75" s="236"/>
      <c r="T75" s="16" t="e">
        <f>+S75*#REF!*M75</f>
        <v>#REF!</v>
      </c>
      <c r="U75" s="17"/>
      <c r="V75" s="35"/>
      <c r="W75" s="35"/>
      <c r="X75" s="43"/>
      <c r="Y75" s="189"/>
      <c r="Z75" s="190"/>
      <c r="AA75" s="40"/>
      <c r="AB75" s="40"/>
      <c r="AC75" s="40"/>
      <c r="AD75" s="43"/>
    </row>
    <row r="76" spans="1:30" ht="33.75" hidden="1" customHeight="1" x14ac:dyDescent="0.2">
      <c r="A76" s="229"/>
      <c r="B76" s="67" t="s">
        <v>132</v>
      </c>
      <c r="C76" s="17">
        <v>0</v>
      </c>
      <c r="D76" s="17">
        <v>0</v>
      </c>
      <c r="E76" s="17">
        <v>0</v>
      </c>
      <c r="F76" s="17">
        <v>0</v>
      </c>
      <c r="G76" s="66" t="s">
        <v>133</v>
      </c>
      <c r="H76" s="16"/>
      <c r="I76" s="16"/>
      <c r="J76" s="16"/>
      <c r="K76" s="231"/>
      <c r="L76" s="198"/>
      <c r="M76" s="232"/>
      <c r="N76" s="16"/>
      <c r="O76" s="16"/>
      <c r="P76" s="16"/>
      <c r="Q76" s="16"/>
      <c r="R76" s="17" t="str">
        <f t="shared" si="10"/>
        <v>Bajo</v>
      </c>
      <c r="S76" s="236"/>
      <c r="T76" s="16" t="e">
        <f>+S76*#REF!*M76</f>
        <v>#REF!</v>
      </c>
      <c r="U76" s="17"/>
      <c r="V76" s="35"/>
      <c r="W76" s="35"/>
      <c r="X76" s="43"/>
      <c r="Y76" s="189"/>
      <c r="Z76" s="190"/>
      <c r="AA76" s="40"/>
      <c r="AB76" s="40"/>
      <c r="AC76" s="40"/>
      <c r="AD76" s="43"/>
    </row>
    <row r="77" spans="1:30" ht="50.25" hidden="1" customHeight="1" x14ac:dyDescent="0.2">
      <c r="A77" s="229"/>
      <c r="B77" s="67" t="s">
        <v>134</v>
      </c>
      <c r="C77" s="17">
        <v>0</v>
      </c>
      <c r="D77" s="17">
        <v>0</v>
      </c>
      <c r="E77" s="17">
        <v>0</v>
      </c>
      <c r="F77" s="17">
        <v>0</v>
      </c>
      <c r="G77" s="66" t="s">
        <v>135</v>
      </c>
      <c r="H77" s="16"/>
      <c r="I77" s="16"/>
      <c r="J77" s="16"/>
      <c r="K77" s="231"/>
      <c r="L77" s="198"/>
      <c r="M77" s="232"/>
      <c r="N77" s="16"/>
      <c r="O77" s="16"/>
      <c r="P77" s="16"/>
      <c r="Q77" s="16"/>
      <c r="R77" s="17" t="str">
        <f t="shared" si="10"/>
        <v>Bajo</v>
      </c>
      <c r="S77" s="236"/>
      <c r="T77" s="16" t="e">
        <f>+S77*#REF!*M77</f>
        <v>#REF!</v>
      </c>
      <c r="U77" s="17"/>
      <c r="V77" s="35"/>
      <c r="W77" s="35"/>
      <c r="X77" s="43"/>
      <c r="Y77" s="189"/>
      <c r="Z77" s="190"/>
      <c r="AA77" s="40"/>
      <c r="AB77" s="40"/>
      <c r="AC77" s="40"/>
      <c r="AD77" s="43"/>
    </row>
    <row r="78" spans="1:30" ht="25.5" hidden="1" customHeight="1" x14ac:dyDescent="0.2">
      <c r="A78" s="229" t="s">
        <v>117</v>
      </c>
      <c r="B78" s="67" t="s">
        <v>136</v>
      </c>
      <c r="C78" s="17">
        <v>0</v>
      </c>
      <c r="D78" s="17">
        <v>0</v>
      </c>
      <c r="E78" s="17">
        <v>0</v>
      </c>
      <c r="F78" s="17">
        <v>0</v>
      </c>
      <c r="G78" s="66" t="s">
        <v>137</v>
      </c>
      <c r="H78" s="16"/>
      <c r="I78" s="16"/>
      <c r="J78" s="16"/>
      <c r="K78" s="231" t="s">
        <v>171</v>
      </c>
      <c r="L78" s="198"/>
      <c r="M78" s="232"/>
      <c r="N78" s="16"/>
      <c r="O78" s="16"/>
      <c r="P78" s="16"/>
      <c r="Q78" s="16"/>
      <c r="R78" s="17" t="str">
        <f t="shared" si="10"/>
        <v>Bajo</v>
      </c>
      <c r="S78" s="236" t="s">
        <v>173</v>
      </c>
      <c r="T78" s="16" t="e">
        <f>+S78*#REF!*M78</f>
        <v>#VALUE!</v>
      </c>
      <c r="U78" s="17"/>
      <c r="V78" s="35"/>
      <c r="W78" s="35"/>
      <c r="X78" s="43"/>
      <c r="Y78" s="189"/>
      <c r="Z78" s="190"/>
      <c r="AA78" s="40"/>
      <c r="AB78" s="40"/>
      <c r="AC78" s="40"/>
      <c r="AD78" s="43"/>
    </row>
    <row r="79" spans="1:30" ht="51" hidden="1" x14ac:dyDescent="0.2">
      <c r="A79" s="229"/>
      <c r="B79" s="67" t="s">
        <v>138</v>
      </c>
      <c r="C79" s="17">
        <v>0</v>
      </c>
      <c r="D79" s="17">
        <v>0</v>
      </c>
      <c r="E79" s="17">
        <v>0</v>
      </c>
      <c r="F79" s="17">
        <v>0</v>
      </c>
      <c r="G79" s="66" t="s">
        <v>139</v>
      </c>
      <c r="H79" s="16"/>
      <c r="I79" s="16"/>
      <c r="J79" s="16"/>
      <c r="K79" s="231"/>
      <c r="L79" s="198"/>
      <c r="M79" s="232"/>
      <c r="N79" s="16"/>
      <c r="O79" s="16"/>
      <c r="P79" s="16"/>
      <c r="Q79" s="16"/>
      <c r="R79" s="17" t="str">
        <f t="shared" si="10"/>
        <v>Bajo</v>
      </c>
      <c r="S79" s="236"/>
      <c r="T79" s="16" t="e">
        <f>+S79*#REF!*M79</f>
        <v>#REF!</v>
      </c>
      <c r="U79" s="17"/>
      <c r="V79" s="35"/>
      <c r="W79" s="35"/>
      <c r="X79" s="43"/>
      <c r="Y79" s="189"/>
      <c r="Z79" s="190"/>
      <c r="AA79" s="40"/>
      <c r="AB79" s="40"/>
      <c r="AC79" s="40"/>
      <c r="AD79" s="43"/>
    </row>
    <row r="80" spans="1:30" ht="29.25" hidden="1" customHeight="1" x14ac:dyDescent="0.2">
      <c r="A80" s="229"/>
      <c r="B80" s="67" t="s">
        <v>140</v>
      </c>
      <c r="C80" s="17">
        <v>0</v>
      </c>
      <c r="D80" s="17">
        <v>0</v>
      </c>
      <c r="E80" s="17">
        <v>0</v>
      </c>
      <c r="F80" s="17">
        <v>0</v>
      </c>
      <c r="G80" s="66" t="s">
        <v>141</v>
      </c>
      <c r="H80" s="16"/>
      <c r="I80" s="16"/>
      <c r="J80" s="16"/>
      <c r="K80" s="231"/>
      <c r="L80" s="198"/>
      <c r="M80" s="232"/>
      <c r="N80" s="16"/>
      <c r="O80" s="16"/>
      <c r="P80" s="16"/>
      <c r="Q80" s="16"/>
      <c r="R80" s="17" t="str">
        <f t="shared" si="10"/>
        <v>Bajo</v>
      </c>
      <c r="S80" s="236"/>
      <c r="T80" s="16" t="e">
        <f>+S80*#REF!*M80</f>
        <v>#REF!</v>
      </c>
      <c r="U80" s="17"/>
      <c r="V80" s="35"/>
      <c r="W80" s="35"/>
      <c r="X80" s="43"/>
      <c r="Y80" s="189"/>
      <c r="Z80" s="190"/>
      <c r="AA80" s="40"/>
      <c r="AB80" s="40"/>
      <c r="AC80" s="40"/>
      <c r="AD80" s="43"/>
    </row>
    <row r="81" spans="1:30" ht="33" hidden="1" customHeight="1" x14ac:dyDescent="0.2">
      <c r="A81" s="229"/>
      <c r="B81" s="67" t="s">
        <v>142</v>
      </c>
      <c r="C81" s="17">
        <v>0</v>
      </c>
      <c r="D81" s="17">
        <v>0</v>
      </c>
      <c r="E81" s="17">
        <v>0</v>
      </c>
      <c r="F81" s="17">
        <v>0</v>
      </c>
      <c r="G81" s="66" t="s">
        <v>143</v>
      </c>
      <c r="H81" s="16"/>
      <c r="I81" s="16"/>
      <c r="J81" s="16"/>
      <c r="K81" s="231"/>
      <c r="L81" s="198"/>
      <c r="M81" s="232"/>
      <c r="N81" s="16"/>
      <c r="O81" s="16"/>
      <c r="P81" s="16"/>
      <c r="Q81" s="16"/>
      <c r="R81" s="17" t="str">
        <f t="shared" si="10"/>
        <v>Bajo</v>
      </c>
      <c r="S81" s="236"/>
      <c r="T81" s="16" t="e">
        <f>+S81*#REF!*M81</f>
        <v>#REF!</v>
      </c>
      <c r="U81" s="17"/>
      <c r="V81" s="35"/>
      <c r="W81" s="35"/>
      <c r="X81" s="43"/>
      <c r="Y81" s="189"/>
      <c r="Z81" s="190"/>
      <c r="AA81" s="40"/>
      <c r="AB81" s="40"/>
      <c r="AC81" s="40"/>
      <c r="AD81" s="43"/>
    </row>
    <row r="82" spans="1:30" ht="42.75" hidden="1" customHeight="1" x14ac:dyDescent="0.2">
      <c r="A82" s="229"/>
      <c r="B82" s="67" t="s">
        <v>144</v>
      </c>
      <c r="C82" s="17">
        <v>0</v>
      </c>
      <c r="D82" s="17">
        <v>0</v>
      </c>
      <c r="E82" s="17">
        <v>0</v>
      </c>
      <c r="F82" s="17">
        <v>0</v>
      </c>
      <c r="G82" s="66" t="s">
        <v>145</v>
      </c>
      <c r="H82" s="16"/>
      <c r="I82" s="16"/>
      <c r="J82" s="16"/>
      <c r="K82" s="231"/>
      <c r="L82" s="198"/>
      <c r="M82" s="232"/>
      <c r="N82" s="16"/>
      <c r="O82" s="16"/>
      <c r="P82" s="16"/>
      <c r="Q82" s="16"/>
      <c r="R82" s="17" t="str">
        <f t="shared" si="10"/>
        <v>Bajo</v>
      </c>
      <c r="S82" s="236"/>
      <c r="T82" s="16" t="e">
        <f>+S82*#REF!*M82</f>
        <v>#REF!</v>
      </c>
      <c r="U82" s="17"/>
      <c r="V82" s="35"/>
      <c r="W82" s="35"/>
      <c r="X82" s="43"/>
      <c r="Y82" s="189"/>
      <c r="Z82" s="190"/>
      <c r="AA82" s="40"/>
      <c r="AB82" s="40"/>
      <c r="AC82" s="40"/>
      <c r="AD82" s="43"/>
    </row>
    <row r="83" spans="1:30" ht="28.5" hidden="1" customHeight="1" x14ac:dyDescent="0.2">
      <c r="A83" s="229"/>
      <c r="B83" s="67" t="s">
        <v>146</v>
      </c>
      <c r="C83" s="17">
        <v>0</v>
      </c>
      <c r="D83" s="17">
        <v>0</v>
      </c>
      <c r="E83" s="17">
        <v>0</v>
      </c>
      <c r="F83" s="17">
        <v>0</v>
      </c>
      <c r="G83" s="66" t="s">
        <v>147</v>
      </c>
      <c r="H83" s="16"/>
      <c r="I83" s="16"/>
      <c r="J83" s="16"/>
      <c r="K83" s="231"/>
      <c r="L83" s="198"/>
      <c r="M83" s="232"/>
      <c r="N83" s="16"/>
      <c r="O83" s="16"/>
      <c r="P83" s="16"/>
      <c r="Q83" s="16"/>
      <c r="R83" s="17" t="str">
        <f t="shared" si="10"/>
        <v>Bajo</v>
      </c>
      <c r="S83" s="236"/>
      <c r="T83" s="16" t="e">
        <f>+S83*#REF!*M83</f>
        <v>#REF!</v>
      </c>
      <c r="U83" s="17"/>
      <c r="V83" s="35"/>
      <c r="W83" s="35"/>
      <c r="X83" s="43"/>
      <c r="Y83" s="189"/>
      <c r="Z83" s="190"/>
      <c r="AA83" s="40"/>
      <c r="AB83" s="40"/>
      <c r="AC83" s="40"/>
      <c r="AD83" s="43"/>
    </row>
    <row r="84" spans="1:30" ht="25.5" hidden="1" customHeight="1" x14ac:dyDescent="0.2">
      <c r="A84" s="229"/>
      <c r="B84" s="67" t="s">
        <v>148</v>
      </c>
      <c r="C84" s="17">
        <v>0</v>
      </c>
      <c r="D84" s="17">
        <v>0</v>
      </c>
      <c r="E84" s="17">
        <v>0</v>
      </c>
      <c r="F84" s="17">
        <v>0</v>
      </c>
      <c r="G84" s="66" t="s">
        <v>149</v>
      </c>
      <c r="H84" s="16"/>
      <c r="I84" s="16"/>
      <c r="J84" s="16"/>
      <c r="K84" s="231"/>
      <c r="L84" s="198"/>
      <c r="M84" s="232"/>
      <c r="N84" s="16"/>
      <c r="O84" s="16"/>
      <c r="P84" s="16"/>
      <c r="Q84" s="16"/>
      <c r="R84" s="17" t="str">
        <f t="shared" si="10"/>
        <v>Bajo</v>
      </c>
      <c r="S84" s="236"/>
      <c r="T84" s="16" t="e">
        <f>+S84*#REF!*M84</f>
        <v>#REF!</v>
      </c>
      <c r="U84" s="17"/>
      <c r="V84" s="35"/>
      <c r="W84" s="35"/>
      <c r="X84" s="43"/>
      <c r="Y84" s="189"/>
      <c r="Z84" s="190"/>
      <c r="AA84" s="40"/>
      <c r="AB84" s="40"/>
      <c r="AC84" s="40"/>
      <c r="AD84" s="43"/>
    </row>
    <row r="85" spans="1:30" ht="25.5" hidden="1" customHeight="1" x14ac:dyDescent="0.2">
      <c r="A85" s="229"/>
      <c r="B85" s="67" t="s">
        <v>150</v>
      </c>
      <c r="C85" s="17">
        <v>0</v>
      </c>
      <c r="D85" s="17">
        <v>0</v>
      </c>
      <c r="E85" s="17">
        <v>0</v>
      </c>
      <c r="F85" s="17">
        <v>0</v>
      </c>
      <c r="G85" s="66" t="s">
        <v>151</v>
      </c>
      <c r="H85" s="16"/>
      <c r="I85" s="16"/>
      <c r="J85" s="16"/>
      <c r="K85" s="231"/>
      <c r="L85" s="198"/>
      <c r="M85" s="232"/>
      <c r="N85" s="16"/>
      <c r="O85" s="16"/>
      <c r="P85" s="16"/>
      <c r="Q85" s="16"/>
      <c r="R85" s="17" t="str">
        <f t="shared" si="10"/>
        <v>Bajo</v>
      </c>
      <c r="S85" s="236"/>
      <c r="T85" s="16" t="e">
        <f>+S85*#REF!*M85</f>
        <v>#REF!</v>
      </c>
      <c r="U85" s="17"/>
      <c r="V85" s="35"/>
      <c r="W85" s="35"/>
      <c r="X85" s="43"/>
      <c r="Y85" s="189"/>
      <c r="Z85" s="190"/>
      <c r="AA85" s="40"/>
      <c r="AB85" s="40"/>
      <c r="AC85" s="40"/>
      <c r="AD85" s="43"/>
    </row>
    <row r="86" spans="1:30" ht="36" hidden="1" customHeight="1" x14ac:dyDescent="0.2">
      <c r="A86" s="230"/>
      <c r="B86" s="67" t="s">
        <v>152</v>
      </c>
      <c r="C86" s="17">
        <v>0</v>
      </c>
      <c r="D86" s="17">
        <v>0</v>
      </c>
      <c r="E86" s="17">
        <v>0</v>
      </c>
      <c r="F86" s="17">
        <v>0</v>
      </c>
      <c r="G86" s="66" t="s">
        <v>153</v>
      </c>
      <c r="H86" s="16"/>
      <c r="I86" s="16"/>
      <c r="J86" s="16"/>
      <c r="K86" s="233"/>
      <c r="L86" s="234"/>
      <c r="M86" s="235"/>
      <c r="N86" s="16"/>
      <c r="O86" s="16"/>
      <c r="P86" s="16"/>
      <c r="Q86" s="16"/>
      <c r="S86" s="237"/>
      <c r="T86" s="16" t="e">
        <f>+S86*#REF!*M86</f>
        <v>#REF!</v>
      </c>
      <c r="U86" s="17"/>
      <c r="V86" s="35"/>
      <c r="W86" s="35"/>
      <c r="X86" s="43"/>
      <c r="Y86" s="189"/>
      <c r="Z86" s="190"/>
      <c r="AA86" s="40"/>
      <c r="AB86" s="40"/>
      <c r="AC86" s="40"/>
      <c r="AD86" s="43"/>
    </row>
    <row r="99" spans="1:30" s="3" customFormat="1" x14ac:dyDescent="0.2">
      <c r="A99" s="2"/>
      <c r="C99" s="1"/>
      <c r="D99" s="1"/>
      <c r="E99" s="1"/>
      <c r="F99" s="1"/>
      <c r="G99" s="5"/>
      <c r="H99" s="7"/>
      <c r="I99" s="7"/>
      <c r="M99" s="4"/>
      <c r="N99" s="7"/>
      <c r="O99" s="7"/>
      <c r="P99" s="7"/>
      <c r="Q99" s="2"/>
      <c r="T99" s="2"/>
      <c r="U99"/>
      <c r="V99" s="2"/>
      <c r="W99" s="2"/>
      <c r="X99" s="2"/>
      <c r="Y99" s="2"/>
      <c r="Z99" s="2"/>
      <c r="AA99" s="2"/>
      <c r="AB99" s="2"/>
      <c r="AC99" s="2"/>
      <c r="AD99" s="2"/>
    </row>
    <row r="100" spans="1:30" s="3" customFormat="1" x14ac:dyDescent="0.2">
      <c r="A100" s="2"/>
      <c r="C100" s="1"/>
      <c r="D100" s="1"/>
      <c r="E100" s="1"/>
      <c r="F100" s="1"/>
      <c r="G100" s="5"/>
      <c r="H100" s="7"/>
      <c r="I100" s="7"/>
      <c r="M100" s="4"/>
      <c r="N100" s="7"/>
      <c r="O100" s="7"/>
      <c r="P100" s="7"/>
      <c r="Q100" s="2"/>
      <c r="T100" s="2"/>
      <c r="U100"/>
      <c r="V100" s="2"/>
      <c r="W100" s="2"/>
      <c r="X100" s="2"/>
      <c r="Y100" s="2"/>
      <c r="Z100" s="2"/>
      <c r="AA100" s="2"/>
      <c r="AB100" s="2"/>
      <c r="AC100" s="2"/>
      <c r="AD100" s="2"/>
    </row>
    <row r="101" spans="1:30" s="3" customFormat="1" x14ac:dyDescent="0.2">
      <c r="A101" s="2"/>
      <c r="C101" s="1"/>
      <c r="D101" s="1"/>
      <c r="E101" s="1"/>
      <c r="F101" s="1"/>
      <c r="G101" s="5"/>
      <c r="H101" s="7"/>
      <c r="I101" s="7"/>
      <c r="M101" s="4"/>
      <c r="N101" s="7"/>
      <c r="O101" s="7"/>
      <c r="P101" s="7"/>
      <c r="Q101" s="2"/>
      <c r="T101" s="2"/>
      <c r="U101"/>
      <c r="V101" s="2"/>
      <c r="W101" s="2"/>
      <c r="X101" s="2"/>
      <c r="Y101" s="2"/>
      <c r="Z101" s="2"/>
      <c r="AA101" s="2"/>
      <c r="AB101" s="2"/>
      <c r="AC101" s="2"/>
      <c r="AD101" s="2"/>
    </row>
    <row r="102" spans="1:30" s="3" customFormat="1" x14ac:dyDescent="0.2">
      <c r="A102" s="2"/>
      <c r="C102" s="1"/>
      <c r="D102" s="1"/>
      <c r="E102" s="1"/>
      <c r="F102" s="1"/>
      <c r="G102" s="5"/>
      <c r="H102" s="7"/>
      <c r="I102" s="7"/>
      <c r="M102" s="4"/>
      <c r="N102" s="7"/>
      <c r="O102" s="7"/>
      <c r="P102" s="7"/>
      <c r="Q102" s="2"/>
      <c r="T102" s="2"/>
      <c r="U102"/>
      <c r="V102" s="2"/>
      <c r="W102" s="2"/>
      <c r="X102" s="2"/>
      <c r="Y102" s="2"/>
      <c r="Z102" s="2"/>
      <c r="AA102" s="2"/>
      <c r="AB102" s="2"/>
      <c r="AC102" s="2"/>
      <c r="AD102" s="2"/>
    </row>
    <row r="103" spans="1:30" s="3" customFormat="1" x14ac:dyDescent="0.2">
      <c r="A103" s="2"/>
      <c r="C103" s="1"/>
      <c r="D103" s="1"/>
      <c r="E103" s="1"/>
      <c r="F103" s="1"/>
      <c r="G103" s="5"/>
      <c r="H103" s="7"/>
      <c r="I103" s="7"/>
      <c r="M103" s="4"/>
      <c r="N103" s="7"/>
      <c r="O103" s="7"/>
      <c r="P103" s="7"/>
      <c r="Q103" s="2"/>
      <c r="T103" s="2"/>
      <c r="U103"/>
      <c r="V103" s="2"/>
      <c r="W103" s="2"/>
      <c r="X103" s="2"/>
      <c r="Y103" s="2"/>
      <c r="Z103" s="2"/>
      <c r="AA103" s="2"/>
      <c r="AB103" s="2"/>
      <c r="AC103" s="2"/>
      <c r="AD103" s="2"/>
    </row>
    <row r="104" spans="1:30" s="3" customFormat="1" x14ac:dyDescent="0.2">
      <c r="A104" s="2"/>
      <c r="C104" s="1"/>
      <c r="D104" s="1"/>
      <c r="E104" s="1"/>
      <c r="F104" s="1"/>
      <c r="G104" s="5"/>
      <c r="H104" s="7"/>
      <c r="I104" s="7"/>
      <c r="M104" s="4"/>
      <c r="N104" s="7"/>
      <c r="O104" s="7"/>
      <c r="P104" s="7"/>
      <c r="Q104" s="2"/>
      <c r="T104" s="2"/>
      <c r="U104"/>
      <c r="V104" s="2"/>
      <c r="W104" s="2"/>
      <c r="X104" s="2"/>
      <c r="Y104" s="2"/>
      <c r="Z104" s="2"/>
      <c r="AA104" s="2"/>
      <c r="AB104" s="2"/>
      <c r="AC104" s="2"/>
      <c r="AD104" s="2"/>
    </row>
    <row r="105" spans="1:30" s="3" customFormat="1" x14ac:dyDescent="0.2">
      <c r="A105" s="2"/>
      <c r="C105" s="1"/>
      <c r="D105" s="1"/>
      <c r="E105" s="1"/>
      <c r="F105" s="1"/>
      <c r="G105" s="5"/>
      <c r="H105" s="7"/>
      <c r="I105" s="7"/>
      <c r="M105" s="4"/>
      <c r="N105" s="7"/>
      <c r="O105" s="7"/>
      <c r="P105" s="7"/>
      <c r="Q105" s="2"/>
      <c r="T105" s="2"/>
      <c r="U105"/>
      <c r="V105" s="2"/>
      <c r="W105" s="2"/>
      <c r="X105" s="2"/>
      <c r="Y105" s="2"/>
      <c r="Z105" s="2"/>
      <c r="AA105" s="2"/>
      <c r="AB105" s="2"/>
      <c r="AC105" s="2"/>
      <c r="AD105" s="2"/>
    </row>
    <row r="106" spans="1:30" s="3" customFormat="1" x14ac:dyDescent="0.2">
      <c r="A106" s="2"/>
      <c r="C106" s="1"/>
      <c r="D106" s="1"/>
      <c r="E106" s="1"/>
      <c r="F106" s="1"/>
      <c r="G106" s="5"/>
      <c r="H106" s="7"/>
      <c r="I106" s="7"/>
      <c r="M106" s="4"/>
      <c r="N106" s="7"/>
      <c r="O106" s="7"/>
      <c r="P106" s="7"/>
      <c r="Q106" s="2"/>
      <c r="T106" s="2"/>
      <c r="U106"/>
      <c r="V106" s="2"/>
      <c r="W106" s="2"/>
      <c r="X106" s="2"/>
      <c r="Y106" s="2"/>
      <c r="Z106" s="2"/>
      <c r="AA106" s="2"/>
      <c r="AB106" s="2"/>
      <c r="AC106" s="2"/>
      <c r="AD106" s="2"/>
    </row>
    <row r="107" spans="1:30" s="3" customFormat="1" x14ac:dyDescent="0.2">
      <c r="A107" s="2"/>
      <c r="C107" s="1"/>
      <c r="D107" s="1"/>
      <c r="E107" s="1"/>
      <c r="F107" s="1"/>
      <c r="G107" s="5"/>
      <c r="H107" s="7"/>
      <c r="I107" s="7"/>
      <c r="M107" s="4"/>
      <c r="N107" s="7"/>
      <c r="O107" s="7"/>
      <c r="P107" s="7"/>
      <c r="Q107" s="2"/>
      <c r="T107" s="2"/>
      <c r="U107"/>
      <c r="V107" s="2"/>
      <c r="W107" s="2"/>
      <c r="X107" s="2"/>
      <c r="Y107" s="2"/>
      <c r="Z107" s="2"/>
      <c r="AA107" s="2"/>
      <c r="AB107" s="2"/>
      <c r="AC107" s="2"/>
      <c r="AD107" s="2"/>
    </row>
    <row r="108" spans="1:30" s="3" customFormat="1" x14ac:dyDescent="0.2">
      <c r="A108" s="2"/>
      <c r="C108" s="1"/>
      <c r="D108" s="1"/>
      <c r="E108" s="1"/>
      <c r="F108" s="1"/>
      <c r="G108" s="5"/>
      <c r="H108" s="7"/>
      <c r="I108" s="7"/>
      <c r="M108" s="4"/>
      <c r="N108" s="7"/>
      <c r="O108" s="7"/>
      <c r="P108" s="7"/>
      <c r="Q108" s="2"/>
      <c r="T108" s="2"/>
      <c r="U108"/>
      <c r="V108" s="2"/>
      <c r="W108" s="2"/>
      <c r="X108" s="2"/>
      <c r="Y108" s="2"/>
      <c r="Z108" s="2"/>
      <c r="AA108" s="2"/>
      <c r="AB108" s="2"/>
      <c r="AC108" s="2"/>
      <c r="AD108" s="2"/>
    </row>
    <row r="109" spans="1:30" s="3" customFormat="1" x14ac:dyDescent="0.2">
      <c r="A109" s="2"/>
      <c r="C109" s="1"/>
      <c r="D109" s="1"/>
      <c r="E109" s="1"/>
      <c r="F109" s="1"/>
      <c r="G109" s="5"/>
      <c r="H109" s="7"/>
      <c r="I109" s="7"/>
      <c r="M109" s="4"/>
      <c r="N109" s="7"/>
      <c r="O109" s="7"/>
      <c r="P109" s="7"/>
      <c r="Q109" s="2"/>
      <c r="T109" s="2"/>
      <c r="U109"/>
      <c r="V109" s="2"/>
      <c r="W109" s="2"/>
      <c r="X109" s="2"/>
      <c r="Y109" s="2"/>
      <c r="Z109" s="2"/>
      <c r="AA109" s="2"/>
      <c r="AB109" s="2"/>
      <c r="AC109" s="2"/>
      <c r="AD109" s="2"/>
    </row>
    <row r="110" spans="1:30" s="3" customFormat="1" x14ac:dyDescent="0.2">
      <c r="A110" s="2"/>
      <c r="C110" s="1"/>
      <c r="D110" s="1"/>
      <c r="E110" s="1"/>
      <c r="F110" s="1"/>
      <c r="G110" s="5"/>
      <c r="H110" s="7"/>
      <c r="I110" s="7"/>
      <c r="M110" s="4"/>
      <c r="N110" s="7"/>
      <c r="O110" s="7"/>
      <c r="P110" s="7"/>
      <c r="Q110" s="2"/>
      <c r="T110" s="2"/>
      <c r="U110"/>
      <c r="V110" s="2"/>
      <c r="W110" s="2"/>
      <c r="X110" s="2"/>
      <c r="Y110" s="2"/>
      <c r="Z110" s="2"/>
      <c r="AA110" s="2"/>
      <c r="AB110" s="2"/>
      <c r="AC110" s="2"/>
      <c r="AD110" s="2"/>
    </row>
    <row r="111" spans="1:30" s="3" customFormat="1" x14ac:dyDescent="0.2">
      <c r="A111" s="2"/>
      <c r="C111" s="1"/>
      <c r="D111" s="1"/>
      <c r="E111" s="1"/>
      <c r="F111" s="1"/>
      <c r="G111" s="5"/>
      <c r="H111" s="7"/>
      <c r="I111" s="7"/>
      <c r="M111" s="4"/>
      <c r="N111" s="7"/>
      <c r="O111" s="7"/>
      <c r="P111" s="7"/>
      <c r="Q111" s="2"/>
      <c r="T111" s="2"/>
      <c r="U111"/>
      <c r="V111" s="2"/>
      <c r="W111" s="2"/>
      <c r="X111" s="2"/>
      <c r="Y111" s="2"/>
      <c r="Z111" s="2"/>
      <c r="AA111" s="2"/>
      <c r="AB111" s="2"/>
      <c r="AC111" s="2"/>
      <c r="AD111" s="2"/>
    </row>
    <row r="112" spans="1:30" s="3" customFormat="1" x14ac:dyDescent="0.2">
      <c r="A112" s="2"/>
      <c r="C112" s="1"/>
      <c r="D112" s="1"/>
      <c r="E112" s="1"/>
      <c r="F112" s="1"/>
      <c r="G112" s="5"/>
      <c r="H112" s="7"/>
      <c r="I112" s="7"/>
      <c r="M112" s="4"/>
      <c r="N112" s="7"/>
      <c r="O112" s="7"/>
      <c r="P112" s="7"/>
      <c r="Q112" s="2"/>
      <c r="T112" s="2"/>
      <c r="U112"/>
      <c r="V112" s="2"/>
      <c r="W112" s="2"/>
      <c r="X112" s="2"/>
      <c r="Y112" s="2"/>
      <c r="Z112" s="2"/>
      <c r="AA112" s="2"/>
      <c r="AB112" s="2"/>
      <c r="AC112" s="2"/>
      <c r="AD112" s="2"/>
    </row>
    <row r="113" spans="1:30" s="3" customFormat="1" x14ac:dyDescent="0.2">
      <c r="A113" s="2"/>
      <c r="C113" s="1"/>
      <c r="D113" s="1"/>
      <c r="E113" s="1"/>
      <c r="F113" s="1"/>
      <c r="G113" s="5"/>
      <c r="H113" s="7"/>
      <c r="I113" s="7"/>
      <c r="M113" s="4"/>
      <c r="N113" s="7"/>
      <c r="O113" s="7"/>
      <c r="P113" s="7"/>
      <c r="Q113" s="2"/>
      <c r="T113" s="2"/>
      <c r="U113"/>
      <c r="V113" s="2"/>
      <c r="W113" s="2"/>
      <c r="X113" s="2"/>
      <c r="Y113" s="2"/>
      <c r="Z113" s="2"/>
      <c r="AA113" s="2"/>
      <c r="AB113" s="2"/>
      <c r="AC113" s="2"/>
      <c r="AD113" s="2"/>
    </row>
    <row r="114" spans="1:30" s="3" customFormat="1" x14ac:dyDescent="0.2">
      <c r="A114" s="2"/>
      <c r="C114" s="1"/>
      <c r="D114" s="1"/>
      <c r="E114" s="1"/>
      <c r="F114" s="1"/>
      <c r="G114" s="5"/>
      <c r="H114" s="7"/>
      <c r="I114" s="7"/>
      <c r="M114" s="4"/>
      <c r="N114" s="7"/>
      <c r="O114" s="7"/>
      <c r="P114" s="7"/>
      <c r="Q114" s="2"/>
      <c r="T114" s="2"/>
      <c r="U114"/>
      <c r="V114" s="2"/>
      <c r="W114" s="2"/>
      <c r="X114" s="2"/>
      <c r="Y114" s="2"/>
      <c r="Z114" s="2"/>
      <c r="AA114" s="2"/>
      <c r="AB114" s="2"/>
      <c r="AC114" s="2"/>
      <c r="AD114" s="2"/>
    </row>
    <row r="115" spans="1:30" s="3" customFormat="1" x14ac:dyDescent="0.2">
      <c r="A115" s="2"/>
      <c r="C115" s="1"/>
      <c r="D115" s="1"/>
      <c r="E115" s="1"/>
      <c r="F115" s="1"/>
      <c r="G115" s="5"/>
      <c r="H115" s="7"/>
      <c r="I115" s="7"/>
      <c r="M115" s="4"/>
      <c r="N115" s="7"/>
      <c r="O115" s="7"/>
      <c r="P115" s="7"/>
      <c r="Q115" s="2"/>
      <c r="T115" s="2"/>
      <c r="U115"/>
      <c r="V115" s="2"/>
      <c r="W115" s="2"/>
      <c r="X115" s="2"/>
      <c r="Y115" s="2"/>
      <c r="Z115" s="2"/>
      <c r="AA115" s="2"/>
      <c r="AB115" s="2"/>
      <c r="AC115" s="2"/>
      <c r="AD115" s="2"/>
    </row>
    <row r="116" spans="1:30" s="3" customFormat="1" x14ac:dyDescent="0.2">
      <c r="A116" s="2"/>
      <c r="C116" s="1"/>
      <c r="D116" s="1"/>
      <c r="E116" s="1"/>
      <c r="F116" s="1"/>
      <c r="G116" s="5"/>
      <c r="H116" s="7"/>
      <c r="I116" s="7"/>
      <c r="M116" s="4"/>
      <c r="N116" s="7"/>
      <c r="O116" s="7"/>
      <c r="P116" s="7"/>
      <c r="Q116" s="2"/>
      <c r="T116" s="2"/>
      <c r="U116"/>
      <c r="V116" s="2"/>
      <c r="W116" s="2"/>
      <c r="X116" s="2"/>
      <c r="Y116" s="2"/>
      <c r="Z116" s="2"/>
      <c r="AA116" s="2"/>
      <c r="AB116" s="2"/>
      <c r="AC116" s="2"/>
      <c r="AD116" s="2"/>
    </row>
    <row r="117" spans="1:30" s="3" customFormat="1" x14ac:dyDescent="0.2">
      <c r="A117" s="2"/>
      <c r="C117" s="1"/>
      <c r="D117" s="1"/>
      <c r="E117" s="1"/>
      <c r="F117" s="1"/>
      <c r="G117" s="5"/>
      <c r="H117" s="7"/>
      <c r="I117" s="7"/>
      <c r="M117" s="4"/>
      <c r="N117" s="7"/>
      <c r="O117" s="7"/>
      <c r="P117" s="7"/>
      <c r="Q117" s="2"/>
      <c r="T117" s="2"/>
      <c r="U117"/>
      <c r="V117" s="2"/>
      <c r="W117" s="2"/>
      <c r="X117" s="2"/>
      <c r="Y117" s="2"/>
      <c r="Z117" s="2"/>
      <c r="AA117" s="2"/>
      <c r="AB117" s="2"/>
      <c r="AC117" s="2"/>
      <c r="AD117" s="2"/>
    </row>
    <row r="118" spans="1:30" s="3" customFormat="1" x14ac:dyDescent="0.2">
      <c r="A118" s="2"/>
      <c r="C118" s="1"/>
      <c r="D118" s="1"/>
      <c r="E118" s="1"/>
      <c r="F118" s="1"/>
      <c r="G118" s="5"/>
      <c r="H118" s="7"/>
      <c r="I118" s="7"/>
      <c r="M118" s="4"/>
      <c r="N118" s="7"/>
      <c r="O118" s="7"/>
      <c r="P118" s="7"/>
      <c r="Q118" s="2"/>
      <c r="T118" s="2"/>
      <c r="U118"/>
      <c r="V118" s="2"/>
      <c r="W118" s="2"/>
      <c r="X118" s="2"/>
      <c r="Y118" s="2"/>
      <c r="Z118" s="2"/>
      <c r="AA118" s="2"/>
      <c r="AB118" s="2"/>
      <c r="AC118" s="2"/>
      <c r="AD118" s="2"/>
    </row>
    <row r="119" spans="1:30" s="3" customFormat="1" x14ac:dyDescent="0.2">
      <c r="A119" s="2"/>
      <c r="C119" s="1"/>
      <c r="D119" s="1"/>
      <c r="E119" s="1"/>
      <c r="F119" s="1"/>
      <c r="G119" s="5"/>
      <c r="H119" s="7"/>
      <c r="I119" s="7"/>
      <c r="M119" s="4"/>
      <c r="N119" s="7"/>
      <c r="O119" s="7"/>
      <c r="P119" s="7"/>
      <c r="Q119" s="2"/>
      <c r="T119" s="2"/>
      <c r="U119"/>
      <c r="V119" s="2"/>
      <c r="W119" s="2"/>
      <c r="X119" s="2"/>
      <c r="Y119" s="2"/>
      <c r="Z119" s="2"/>
      <c r="AA119" s="2"/>
      <c r="AB119" s="2"/>
      <c r="AC119" s="2"/>
      <c r="AD119" s="2"/>
    </row>
    <row r="120" spans="1:30" s="3" customFormat="1" x14ac:dyDescent="0.2">
      <c r="A120" s="2"/>
      <c r="C120" s="1"/>
      <c r="D120" s="1"/>
      <c r="E120" s="1"/>
      <c r="F120" s="1"/>
      <c r="G120" s="5"/>
      <c r="H120" s="7"/>
      <c r="I120" s="7"/>
      <c r="M120" s="4"/>
      <c r="N120" s="7"/>
      <c r="O120" s="7"/>
      <c r="P120" s="7"/>
      <c r="Q120" s="2"/>
      <c r="T120" s="2"/>
      <c r="U120"/>
      <c r="V120" s="2"/>
      <c r="W120" s="2"/>
      <c r="X120" s="2"/>
      <c r="Y120" s="2"/>
      <c r="Z120" s="2"/>
      <c r="AA120" s="2"/>
      <c r="AB120" s="2"/>
      <c r="AC120" s="2"/>
      <c r="AD120" s="2"/>
    </row>
    <row r="121" spans="1:30" s="3" customFormat="1" x14ac:dyDescent="0.2">
      <c r="A121" s="2"/>
      <c r="C121" s="1"/>
      <c r="D121" s="1"/>
      <c r="E121" s="1"/>
      <c r="F121" s="1"/>
      <c r="G121" s="5"/>
      <c r="H121" s="7"/>
      <c r="I121" s="7"/>
      <c r="M121" s="4"/>
      <c r="N121" s="7"/>
      <c r="O121" s="7"/>
      <c r="P121" s="7"/>
      <c r="Q121" s="2"/>
      <c r="T121" s="2"/>
      <c r="U121"/>
      <c r="V121" s="2"/>
      <c r="W121" s="2"/>
      <c r="X121" s="2"/>
      <c r="Y121" s="2"/>
      <c r="Z121" s="2"/>
      <c r="AA121" s="2"/>
      <c r="AB121" s="2"/>
      <c r="AC121" s="2"/>
      <c r="AD121" s="2"/>
    </row>
    <row r="122" spans="1:30" s="3" customFormat="1" x14ac:dyDescent="0.2">
      <c r="A122" s="2"/>
      <c r="C122" s="1"/>
      <c r="D122" s="1"/>
      <c r="E122" s="1"/>
      <c r="F122" s="1"/>
      <c r="G122" s="5"/>
      <c r="H122" s="7"/>
      <c r="I122" s="7"/>
      <c r="M122" s="4"/>
      <c r="N122" s="7"/>
      <c r="O122" s="7"/>
      <c r="P122" s="7"/>
      <c r="Q122" s="2"/>
      <c r="T122" s="2"/>
      <c r="U122"/>
      <c r="V122" s="2"/>
      <c r="W122" s="2"/>
      <c r="X122" s="2"/>
      <c r="Y122" s="2"/>
      <c r="Z122" s="2"/>
      <c r="AA122" s="2"/>
      <c r="AB122" s="2"/>
      <c r="AC122" s="2"/>
      <c r="AD122" s="2"/>
    </row>
    <row r="123" spans="1:30" s="3" customFormat="1" x14ac:dyDescent="0.2">
      <c r="A123" s="2"/>
      <c r="C123" s="1"/>
      <c r="D123" s="1"/>
      <c r="E123" s="1"/>
      <c r="F123" s="1"/>
      <c r="G123" s="5"/>
      <c r="H123" s="7"/>
      <c r="I123" s="7"/>
      <c r="M123" s="4"/>
      <c r="N123" s="7"/>
      <c r="O123" s="7"/>
      <c r="P123" s="7"/>
      <c r="Q123" s="2"/>
      <c r="T123" s="2"/>
      <c r="U123"/>
      <c r="V123" s="2"/>
      <c r="W123" s="2"/>
      <c r="X123" s="2"/>
      <c r="Y123" s="2"/>
      <c r="Z123" s="2"/>
      <c r="AA123" s="2"/>
      <c r="AB123" s="2"/>
      <c r="AC123" s="2"/>
      <c r="AD123" s="2"/>
    </row>
    <row r="124" spans="1:30" s="3" customFormat="1" x14ac:dyDescent="0.2">
      <c r="A124" s="2"/>
      <c r="C124" s="1"/>
      <c r="D124" s="1"/>
      <c r="E124" s="1"/>
      <c r="F124" s="1"/>
      <c r="G124" s="5"/>
      <c r="H124" s="7"/>
      <c r="I124" s="7"/>
      <c r="M124" s="4"/>
      <c r="N124" s="7"/>
      <c r="O124" s="7"/>
      <c r="P124" s="7"/>
      <c r="Q124" s="2"/>
      <c r="T124" s="2"/>
      <c r="U124"/>
      <c r="V124" s="2"/>
      <c r="W124" s="2"/>
      <c r="X124" s="2"/>
      <c r="Y124" s="2"/>
      <c r="Z124" s="2"/>
      <c r="AA124" s="2"/>
      <c r="AB124" s="2"/>
      <c r="AC124" s="2"/>
      <c r="AD124" s="2"/>
    </row>
    <row r="125" spans="1:30" s="3" customFormat="1" x14ac:dyDescent="0.2">
      <c r="A125" s="2"/>
      <c r="C125" s="1"/>
      <c r="D125" s="1"/>
      <c r="E125" s="1"/>
      <c r="F125" s="1"/>
      <c r="G125" s="5"/>
      <c r="H125" s="7"/>
      <c r="I125" s="7"/>
      <c r="M125" s="4"/>
      <c r="N125" s="7"/>
      <c r="O125" s="7"/>
      <c r="P125" s="7"/>
      <c r="Q125" s="2"/>
      <c r="T125" s="2"/>
      <c r="U125"/>
      <c r="V125" s="2"/>
      <c r="W125" s="2"/>
      <c r="X125" s="2"/>
      <c r="Y125" s="2"/>
      <c r="Z125" s="2"/>
      <c r="AA125" s="2"/>
      <c r="AB125" s="2"/>
      <c r="AC125" s="2"/>
      <c r="AD125" s="2"/>
    </row>
    <row r="126" spans="1:30" s="3" customFormat="1" x14ac:dyDescent="0.2">
      <c r="A126" s="2"/>
      <c r="C126" s="1"/>
      <c r="D126" s="1"/>
      <c r="E126" s="1"/>
      <c r="F126" s="1"/>
      <c r="G126" s="5"/>
      <c r="H126" s="7"/>
      <c r="I126" s="7"/>
      <c r="M126" s="4"/>
      <c r="N126" s="7"/>
      <c r="O126" s="7"/>
      <c r="P126" s="7"/>
      <c r="Q126" s="2"/>
      <c r="T126" s="2"/>
      <c r="U126"/>
      <c r="V126" s="2"/>
      <c r="W126" s="2"/>
      <c r="X126" s="2"/>
      <c r="Y126" s="2"/>
      <c r="Z126" s="2"/>
      <c r="AA126" s="2"/>
      <c r="AB126" s="2"/>
      <c r="AC126" s="2"/>
      <c r="AD126" s="2"/>
    </row>
    <row r="127" spans="1:30" s="3" customFormat="1" x14ac:dyDescent="0.2">
      <c r="A127" s="2"/>
      <c r="C127" s="1"/>
      <c r="D127" s="1"/>
      <c r="E127" s="1"/>
      <c r="F127" s="1"/>
      <c r="G127" s="5"/>
      <c r="H127" s="7"/>
      <c r="I127" s="7"/>
      <c r="M127" s="4"/>
      <c r="N127" s="7"/>
      <c r="O127" s="7"/>
      <c r="P127" s="7"/>
      <c r="Q127" s="2"/>
      <c r="T127" s="2"/>
      <c r="U127"/>
      <c r="V127" s="2"/>
      <c r="W127" s="2"/>
      <c r="X127" s="2"/>
      <c r="Y127" s="2"/>
      <c r="Z127" s="2"/>
      <c r="AA127" s="2"/>
      <c r="AB127" s="2"/>
      <c r="AC127" s="2"/>
      <c r="AD127" s="2"/>
    </row>
    <row r="128" spans="1:30" s="3" customFormat="1" x14ac:dyDescent="0.2">
      <c r="A128" s="2"/>
      <c r="C128" s="1"/>
      <c r="D128" s="1"/>
      <c r="E128" s="1"/>
      <c r="F128" s="1"/>
      <c r="G128" s="5"/>
      <c r="H128" s="7"/>
      <c r="I128" s="7"/>
      <c r="M128" s="4"/>
      <c r="N128" s="7"/>
      <c r="O128" s="7"/>
      <c r="P128" s="7"/>
      <c r="Q128" s="2"/>
      <c r="T128" s="2"/>
      <c r="U128"/>
      <c r="V128" s="2"/>
      <c r="W128" s="2"/>
      <c r="X128" s="2"/>
      <c r="Y128" s="2"/>
      <c r="Z128" s="2"/>
      <c r="AA128" s="2"/>
      <c r="AB128" s="2"/>
      <c r="AC128" s="2"/>
      <c r="AD128" s="2"/>
    </row>
    <row r="129" spans="1:30" s="3" customFormat="1" x14ac:dyDescent="0.2">
      <c r="A129" s="2"/>
      <c r="C129" s="1"/>
      <c r="D129" s="1"/>
      <c r="E129" s="1"/>
      <c r="F129" s="1"/>
      <c r="G129" s="5"/>
      <c r="H129" s="7"/>
      <c r="I129" s="7"/>
      <c r="M129" s="4"/>
      <c r="N129" s="7"/>
      <c r="O129" s="7"/>
      <c r="P129" s="7"/>
      <c r="Q129" s="2"/>
      <c r="T129" s="2"/>
      <c r="U129"/>
      <c r="V129" s="2"/>
      <c r="W129" s="2"/>
      <c r="X129" s="2"/>
      <c r="Y129" s="2"/>
      <c r="Z129" s="2"/>
      <c r="AA129" s="2"/>
      <c r="AB129" s="2"/>
      <c r="AC129" s="2"/>
      <c r="AD129" s="2"/>
    </row>
    <row r="130" spans="1:30" s="3" customFormat="1" x14ac:dyDescent="0.2">
      <c r="A130" s="2"/>
      <c r="C130" s="1"/>
      <c r="D130" s="1"/>
      <c r="E130" s="1"/>
      <c r="F130" s="1"/>
      <c r="G130" s="5"/>
      <c r="H130" s="7"/>
      <c r="I130" s="7"/>
      <c r="M130" s="4"/>
      <c r="N130" s="7"/>
      <c r="O130" s="7"/>
      <c r="P130" s="7"/>
      <c r="Q130" s="2"/>
      <c r="T130" s="2"/>
      <c r="U130"/>
      <c r="V130" s="2"/>
      <c r="W130" s="2"/>
      <c r="X130" s="2"/>
      <c r="Y130" s="2"/>
      <c r="Z130" s="2"/>
      <c r="AA130" s="2"/>
      <c r="AB130" s="2"/>
      <c r="AC130" s="2"/>
      <c r="AD130" s="2"/>
    </row>
    <row r="131" spans="1:30" s="3" customFormat="1" x14ac:dyDescent="0.2">
      <c r="A131" s="2"/>
      <c r="C131" s="1"/>
      <c r="D131" s="1"/>
      <c r="E131" s="1"/>
      <c r="F131" s="1"/>
      <c r="G131" s="5"/>
      <c r="H131" s="7"/>
      <c r="I131" s="7"/>
      <c r="M131" s="4"/>
      <c r="N131" s="7"/>
      <c r="O131" s="7"/>
      <c r="P131" s="7"/>
      <c r="Q131" s="2"/>
      <c r="T131" s="2"/>
      <c r="U131"/>
      <c r="V131" s="2"/>
      <c r="W131" s="2"/>
      <c r="X131" s="2"/>
      <c r="Y131" s="2"/>
      <c r="Z131" s="2"/>
      <c r="AA131" s="2"/>
      <c r="AB131" s="2"/>
      <c r="AC131" s="2"/>
      <c r="AD131" s="2"/>
    </row>
    <row r="132" spans="1:30" s="3" customFormat="1" x14ac:dyDescent="0.2">
      <c r="A132" s="2"/>
      <c r="C132" s="1"/>
      <c r="D132" s="1"/>
      <c r="E132" s="1"/>
      <c r="F132" s="1"/>
      <c r="G132" s="5"/>
      <c r="H132" s="7"/>
      <c r="I132" s="7"/>
      <c r="M132" s="4"/>
      <c r="N132" s="7"/>
      <c r="O132" s="7"/>
      <c r="P132" s="7"/>
      <c r="Q132" s="2"/>
      <c r="T132" s="2"/>
      <c r="U132"/>
      <c r="V132" s="2"/>
      <c r="W132" s="2"/>
      <c r="X132" s="2"/>
      <c r="Y132" s="2"/>
      <c r="Z132" s="2"/>
      <c r="AA132" s="2"/>
      <c r="AB132" s="2"/>
      <c r="AC132" s="2"/>
      <c r="AD132" s="2"/>
    </row>
    <row r="133" spans="1:30" s="3" customFormat="1" x14ac:dyDescent="0.2">
      <c r="A133" s="2"/>
      <c r="C133" s="1"/>
      <c r="D133" s="1"/>
      <c r="E133" s="1"/>
      <c r="F133" s="1"/>
      <c r="G133" s="5"/>
      <c r="H133" s="7"/>
      <c r="I133" s="7"/>
      <c r="M133" s="4"/>
      <c r="N133" s="7"/>
      <c r="O133" s="7"/>
      <c r="P133" s="7"/>
      <c r="Q133" s="2"/>
      <c r="T133" s="2"/>
      <c r="U133"/>
      <c r="V133" s="2"/>
      <c r="W133" s="2"/>
      <c r="X133" s="2"/>
      <c r="Y133" s="2"/>
      <c r="Z133" s="2"/>
      <c r="AA133" s="2"/>
      <c r="AB133" s="2"/>
      <c r="AC133" s="2"/>
      <c r="AD133" s="2"/>
    </row>
    <row r="134" spans="1:30" s="3" customFormat="1" x14ac:dyDescent="0.2">
      <c r="A134" s="2"/>
      <c r="C134" s="1"/>
      <c r="D134" s="1"/>
      <c r="E134" s="1"/>
      <c r="F134" s="1"/>
      <c r="G134" s="5"/>
      <c r="H134" s="7"/>
      <c r="I134" s="7"/>
      <c r="M134" s="4"/>
      <c r="N134" s="7"/>
      <c r="O134" s="7"/>
      <c r="P134" s="7"/>
      <c r="Q134" s="2"/>
      <c r="T134" s="2"/>
      <c r="U134"/>
      <c r="V134" s="2"/>
      <c r="W134" s="2"/>
      <c r="X134" s="2"/>
      <c r="Y134" s="2"/>
      <c r="Z134" s="2"/>
      <c r="AA134" s="2"/>
      <c r="AB134" s="2"/>
      <c r="AC134" s="2"/>
      <c r="AD134" s="2"/>
    </row>
    <row r="135" spans="1:30" s="3" customFormat="1" x14ac:dyDescent="0.2">
      <c r="A135" s="2"/>
      <c r="C135" s="1"/>
      <c r="D135" s="1"/>
      <c r="E135" s="1"/>
      <c r="F135" s="1"/>
      <c r="G135" s="5"/>
      <c r="H135" s="7"/>
      <c r="I135" s="7"/>
      <c r="M135" s="4"/>
      <c r="N135" s="7"/>
      <c r="O135" s="7"/>
      <c r="P135" s="7"/>
      <c r="Q135" s="2"/>
      <c r="T135" s="2"/>
      <c r="U135"/>
      <c r="V135" s="2"/>
      <c r="W135" s="2"/>
      <c r="X135" s="2"/>
      <c r="Y135" s="2"/>
      <c r="Z135" s="2"/>
      <c r="AA135" s="2"/>
      <c r="AB135" s="2"/>
      <c r="AC135" s="2"/>
      <c r="AD135" s="2"/>
    </row>
    <row r="136" spans="1:30" s="3" customFormat="1" x14ac:dyDescent="0.2">
      <c r="A136" s="2"/>
      <c r="C136" s="1"/>
      <c r="D136" s="1"/>
      <c r="E136" s="1"/>
      <c r="F136" s="1"/>
      <c r="G136" s="5"/>
      <c r="H136" s="7"/>
      <c r="I136" s="7"/>
      <c r="M136" s="4"/>
      <c r="N136" s="7"/>
      <c r="O136" s="7"/>
      <c r="P136" s="7"/>
      <c r="Q136" s="2"/>
      <c r="T136" s="2"/>
      <c r="U136"/>
      <c r="V136" s="2"/>
      <c r="W136" s="2"/>
      <c r="X136" s="2"/>
      <c r="Y136" s="2"/>
      <c r="Z136" s="2"/>
      <c r="AA136" s="2"/>
      <c r="AB136" s="2"/>
      <c r="AC136" s="2"/>
      <c r="AD136" s="2"/>
    </row>
    <row r="137" spans="1:30" s="3" customFormat="1" x14ac:dyDescent="0.2">
      <c r="A137" s="2"/>
      <c r="C137" s="1"/>
      <c r="D137" s="1"/>
      <c r="E137" s="1"/>
      <c r="F137" s="1"/>
      <c r="G137" s="5"/>
      <c r="H137" s="7"/>
      <c r="I137" s="7"/>
      <c r="M137" s="4"/>
      <c r="N137" s="7"/>
      <c r="O137" s="7"/>
      <c r="P137" s="7"/>
      <c r="Q137" s="2"/>
      <c r="T137" s="2"/>
      <c r="U137"/>
      <c r="V137" s="2"/>
      <c r="W137" s="2"/>
      <c r="X137" s="2"/>
      <c r="Y137" s="2"/>
      <c r="Z137" s="2"/>
      <c r="AA137" s="2"/>
      <c r="AB137" s="2"/>
      <c r="AC137" s="2"/>
      <c r="AD137" s="2"/>
    </row>
    <row r="138" spans="1:30" s="3" customFormat="1" x14ac:dyDescent="0.2">
      <c r="A138" s="2"/>
      <c r="C138" s="1"/>
      <c r="D138" s="1"/>
      <c r="E138" s="1"/>
      <c r="F138" s="1"/>
      <c r="G138" s="5"/>
      <c r="H138" s="7"/>
      <c r="I138" s="7"/>
      <c r="M138" s="4"/>
      <c r="N138" s="7"/>
      <c r="O138" s="7"/>
      <c r="P138" s="7"/>
      <c r="Q138" s="2"/>
      <c r="T138" s="2"/>
      <c r="U138"/>
      <c r="V138" s="2"/>
      <c r="W138" s="2"/>
      <c r="X138" s="2"/>
      <c r="Y138" s="2"/>
      <c r="Z138" s="2"/>
      <c r="AA138" s="2"/>
      <c r="AB138" s="2"/>
      <c r="AC138" s="2"/>
      <c r="AD138" s="2"/>
    </row>
    <row r="139" spans="1:30" s="3" customFormat="1" x14ac:dyDescent="0.2">
      <c r="A139" s="2"/>
      <c r="C139" s="1"/>
      <c r="D139" s="1"/>
      <c r="E139" s="1"/>
      <c r="F139" s="1"/>
      <c r="G139" s="5"/>
      <c r="H139" s="7"/>
      <c r="I139" s="7"/>
      <c r="M139" s="4"/>
      <c r="N139" s="7"/>
      <c r="O139" s="7"/>
      <c r="P139" s="7"/>
      <c r="Q139" s="2"/>
      <c r="T139" s="2"/>
      <c r="U139"/>
      <c r="V139" s="2"/>
      <c r="W139" s="2"/>
      <c r="X139" s="2"/>
      <c r="Y139" s="2"/>
      <c r="Z139" s="2"/>
      <c r="AA139" s="2"/>
      <c r="AB139" s="2"/>
      <c r="AC139" s="2"/>
      <c r="AD139" s="2"/>
    </row>
    <row r="140" spans="1:30" s="3" customFormat="1" x14ac:dyDescent="0.2">
      <c r="A140" s="2"/>
      <c r="C140" s="1"/>
      <c r="D140" s="1"/>
      <c r="E140" s="1"/>
      <c r="F140" s="1"/>
      <c r="G140" s="5"/>
      <c r="H140" s="7"/>
      <c r="I140" s="7"/>
      <c r="M140" s="4"/>
      <c r="N140" s="7"/>
      <c r="O140" s="7"/>
      <c r="P140" s="7"/>
      <c r="Q140" s="2"/>
      <c r="T140" s="2"/>
      <c r="U140"/>
      <c r="V140" s="2"/>
      <c r="W140" s="2"/>
      <c r="X140" s="2"/>
      <c r="Y140" s="2"/>
      <c r="Z140" s="2"/>
      <c r="AA140" s="2"/>
      <c r="AB140" s="2"/>
      <c r="AC140" s="2"/>
      <c r="AD140" s="2"/>
    </row>
    <row r="141" spans="1:30" s="3" customFormat="1" x14ac:dyDescent="0.2">
      <c r="A141" s="2"/>
      <c r="C141" s="1"/>
      <c r="D141" s="1"/>
      <c r="E141" s="1"/>
      <c r="F141" s="1"/>
      <c r="G141" s="5"/>
      <c r="H141" s="7"/>
      <c r="I141" s="7"/>
      <c r="M141" s="4"/>
      <c r="N141" s="7"/>
      <c r="O141" s="7"/>
      <c r="P141" s="7"/>
      <c r="Q141" s="2"/>
      <c r="T141" s="2"/>
      <c r="U141"/>
      <c r="V141" s="2"/>
      <c r="W141" s="2"/>
      <c r="X141" s="2"/>
      <c r="Y141" s="2"/>
      <c r="Z141" s="2"/>
      <c r="AA141" s="2"/>
      <c r="AB141" s="2"/>
      <c r="AC141" s="2"/>
      <c r="AD141" s="2"/>
    </row>
    <row r="142" spans="1:30" s="3" customFormat="1" x14ac:dyDescent="0.2">
      <c r="A142" s="2"/>
      <c r="C142" s="1"/>
      <c r="D142" s="1"/>
      <c r="E142" s="1"/>
      <c r="F142" s="1"/>
      <c r="G142" s="5"/>
      <c r="H142" s="7"/>
      <c r="I142" s="7"/>
      <c r="M142" s="4"/>
      <c r="N142" s="7"/>
      <c r="O142" s="7"/>
      <c r="P142" s="7"/>
      <c r="Q142" s="2"/>
      <c r="T142" s="2"/>
      <c r="U142"/>
      <c r="V142" s="2"/>
      <c r="W142" s="2"/>
      <c r="X142" s="2"/>
      <c r="Y142" s="2"/>
      <c r="Z142" s="2"/>
      <c r="AA142" s="2"/>
      <c r="AB142" s="2"/>
      <c r="AC142" s="2"/>
      <c r="AD142" s="2"/>
    </row>
    <row r="143" spans="1:30" s="3" customFormat="1" x14ac:dyDescent="0.2">
      <c r="A143" s="2"/>
      <c r="C143" s="1"/>
      <c r="D143" s="1"/>
      <c r="E143" s="1"/>
      <c r="F143" s="1"/>
      <c r="G143" s="5"/>
      <c r="H143" s="7"/>
      <c r="I143" s="7"/>
      <c r="M143" s="4"/>
      <c r="N143" s="7"/>
      <c r="O143" s="7"/>
      <c r="P143" s="7"/>
      <c r="Q143" s="2"/>
      <c r="T143" s="2"/>
      <c r="U143"/>
      <c r="V143" s="2"/>
      <c r="W143" s="2"/>
      <c r="X143" s="2"/>
      <c r="Y143" s="2"/>
      <c r="Z143" s="2"/>
      <c r="AA143" s="2"/>
      <c r="AB143" s="2"/>
      <c r="AC143" s="2"/>
      <c r="AD143" s="2"/>
    </row>
    <row r="144" spans="1:30" s="3" customFormat="1" x14ac:dyDescent="0.2">
      <c r="A144" s="2"/>
      <c r="C144" s="1"/>
      <c r="D144" s="1"/>
      <c r="E144" s="1"/>
      <c r="F144" s="1"/>
      <c r="G144" s="5"/>
      <c r="H144" s="7"/>
      <c r="I144" s="7"/>
      <c r="M144" s="4"/>
      <c r="N144" s="7"/>
      <c r="O144" s="7"/>
      <c r="P144" s="7"/>
      <c r="Q144" s="2"/>
      <c r="T144" s="2"/>
      <c r="U144"/>
      <c r="V144" s="2"/>
      <c r="W144" s="2"/>
      <c r="X144" s="2"/>
      <c r="Y144" s="2"/>
      <c r="Z144" s="2"/>
      <c r="AA144" s="2"/>
      <c r="AB144" s="2"/>
      <c r="AC144" s="2"/>
      <c r="AD144" s="2"/>
    </row>
    <row r="145" spans="1:30" s="3" customFormat="1" x14ac:dyDescent="0.2">
      <c r="A145" s="2"/>
      <c r="C145" s="1"/>
      <c r="D145" s="1"/>
      <c r="E145" s="1"/>
      <c r="F145" s="1"/>
      <c r="G145" s="5"/>
      <c r="H145" s="7"/>
      <c r="I145" s="7"/>
      <c r="M145" s="4"/>
      <c r="N145" s="7"/>
      <c r="O145" s="7"/>
      <c r="P145" s="7"/>
      <c r="Q145" s="2"/>
      <c r="T145" s="2"/>
      <c r="U145"/>
      <c r="V145" s="2"/>
      <c r="W145" s="2"/>
      <c r="X145" s="2"/>
      <c r="Y145" s="2"/>
      <c r="Z145" s="2"/>
      <c r="AA145" s="2"/>
      <c r="AB145" s="2"/>
      <c r="AC145" s="2"/>
      <c r="AD145" s="2"/>
    </row>
    <row r="146" spans="1:30" s="3" customFormat="1" x14ac:dyDescent="0.2">
      <c r="A146" s="2"/>
      <c r="C146" s="1"/>
      <c r="D146" s="1"/>
      <c r="E146" s="1"/>
      <c r="F146" s="1"/>
      <c r="G146" s="5"/>
      <c r="H146" s="7"/>
      <c r="I146" s="7"/>
      <c r="M146" s="4"/>
      <c r="N146" s="7"/>
      <c r="O146" s="7"/>
      <c r="P146" s="7"/>
      <c r="Q146" s="2"/>
      <c r="T146" s="2"/>
      <c r="U146"/>
      <c r="V146" s="2"/>
      <c r="W146" s="2"/>
      <c r="X146" s="2"/>
      <c r="Y146" s="2"/>
      <c r="Z146" s="2"/>
      <c r="AA146" s="2"/>
      <c r="AB146" s="2"/>
      <c r="AC146" s="2"/>
      <c r="AD146" s="2"/>
    </row>
    <row r="147" spans="1:30" s="3" customFormat="1" x14ac:dyDescent="0.2">
      <c r="A147" s="2"/>
      <c r="C147" s="1"/>
      <c r="D147" s="1"/>
      <c r="E147" s="1"/>
      <c r="F147" s="1"/>
      <c r="G147" s="5"/>
      <c r="H147" s="7"/>
      <c r="I147" s="7"/>
      <c r="M147" s="4"/>
      <c r="N147" s="7"/>
      <c r="O147" s="7"/>
      <c r="P147" s="7"/>
      <c r="Q147" s="2"/>
      <c r="T147" s="2"/>
      <c r="U147"/>
      <c r="V147" s="2"/>
      <c r="W147" s="2"/>
      <c r="X147" s="2"/>
      <c r="Y147" s="2"/>
      <c r="Z147" s="2"/>
      <c r="AA147" s="2"/>
      <c r="AB147" s="2"/>
      <c r="AC147" s="2"/>
      <c r="AD147" s="2"/>
    </row>
    <row r="148" spans="1:30" s="3" customFormat="1" x14ac:dyDescent="0.2">
      <c r="A148" s="2"/>
      <c r="C148" s="1"/>
      <c r="D148" s="1"/>
      <c r="E148" s="1"/>
      <c r="F148" s="1"/>
      <c r="G148" s="5"/>
      <c r="H148" s="7"/>
      <c r="I148" s="7"/>
      <c r="M148" s="4"/>
      <c r="N148" s="7"/>
      <c r="O148" s="7"/>
      <c r="P148" s="7"/>
      <c r="Q148" s="2"/>
      <c r="T148" s="2"/>
      <c r="U148"/>
      <c r="V148" s="2"/>
      <c r="W148" s="2"/>
      <c r="X148" s="2"/>
      <c r="Y148" s="2"/>
      <c r="Z148" s="2"/>
      <c r="AA148" s="2"/>
      <c r="AB148" s="2"/>
      <c r="AC148" s="2"/>
      <c r="AD148" s="2"/>
    </row>
    <row r="149" spans="1:30" s="3" customFormat="1" x14ac:dyDescent="0.2">
      <c r="A149" s="2"/>
      <c r="C149" s="1"/>
      <c r="D149" s="1"/>
      <c r="E149" s="1"/>
      <c r="F149" s="1"/>
      <c r="G149" s="5"/>
      <c r="H149" s="7"/>
      <c r="I149" s="7"/>
      <c r="M149" s="4"/>
      <c r="N149" s="7"/>
      <c r="O149" s="7"/>
      <c r="P149" s="7"/>
      <c r="Q149" s="2"/>
      <c r="T149" s="2"/>
      <c r="U149"/>
      <c r="V149" s="2"/>
      <c r="W149" s="2"/>
      <c r="X149" s="2"/>
      <c r="Y149" s="2"/>
      <c r="Z149" s="2"/>
      <c r="AA149" s="2"/>
      <c r="AB149" s="2"/>
      <c r="AC149" s="2"/>
      <c r="AD149" s="2"/>
    </row>
    <row r="150" spans="1:30" s="3" customFormat="1" x14ac:dyDescent="0.2">
      <c r="A150" s="2"/>
      <c r="C150" s="1"/>
      <c r="D150" s="1"/>
      <c r="E150" s="1"/>
      <c r="F150" s="1"/>
      <c r="G150" s="5"/>
      <c r="H150" s="7"/>
      <c r="I150" s="7"/>
      <c r="M150" s="4"/>
      <c r="N150" s="7"/>
      <c r="O150" s="7"/>
      <c r="P150" s="7"/>
      <c r="Q150" s="2"/>
      <c r="T150" s="2"/>
      <c r="U150"/>
      <c r="V150" s="2"/>
      <c r="W150" s="2"/>
      <c r="X150" s="2"/>
      <c r="Y150" s="2"/>
      <c r="Z150" s="2"/>
      <c r="AA150" s="2"/>
      <c r="AB150" s="2"/>
      <c r="AC150" s="2"/>
      <c r="AD150" s="2"/>
    </row>
    <row r="151" spans="1:30" s="3" customFormat="1" x14ac:dyDescent="0.2">
      <c r="A151" s="2"/>
      <c r="C151" s="1"/>
      <c r="D151" s="1"/>
      <c r="E151" s="1"/>
      <c r="F151" s="1"/>
      <c r="G151" s="5"/>
      <c r="H151" s="7"/>
      <c r="I151" s="7"/>
      <c r="M151" s="4"/>
      <c r="N151" s="7"/>
      <c r="O151" s="7"/>
      <c r="P151" s="7"/>
      <c r="Q151" s="2"/>
      <c r="T151" s="2"/>
      <c r="U151"/>
      <c r="V151" s="2"/>
      <c r="W151" s="2"/>
      <c r="X151" s="2"/>
      <c r="Y151" s="2"/>
      <c r="Z151" s="2"/>
      <c r="AA151" s="2"/>
      <c r="AB151" s="2"/>
      <c r="AC151" s="2"/>
      <c r="AD151" s="2"/>
    </row>
    <row r="152" spans="1:30" s="3" customFormat="1" x14ac:dyDescent="0.2">
      <c r="A152" s="2"/>
      <c r="C152" s="1"/>
      <c r="D152" s="1"/>
      <c r="E152" s="1"/>
      <c r="F152" s="1"/>
      <c r="G152" s="5"/>
      <c r="H152" s="7"/>
      <c r="I152" s="7"/>
      <c r="M152" s="4"/>
      <c r="N152" s="7"/>
      <c r="O152" s="7"/>
      <c r="P152" s="7"/>
      <c r="Q152" s="2"/>
      <c r="T152" s="2"/>
      <c r="U152"/>
      <c r="V152" s="2"/>
      <c r="W152" s="2"/>
      <c r="X152" s="2"/>
      <c r="Y152" s="2"/>
      <c r="Z152" s="2"/>
      <c r="AA152" s="2"/>
      <c r="AB152" s="2"/>
      <c r="AC152" s="2"/>
      <c r="AD152" s="2"/>
    </row>
    <row r="153" spans="1:30" s="3" customFormat="1" x14ac:dyDescent="0.2">
      <c r="A153" s="2"/>
      <c r="C153" s="1"/>
      <c r="D153" s="1"/>
      <c r="E153" s="1"/>
      <c r="F153" s="1"/>
      <c r="G153" s="5"/>
      <c r="H153" s="7"/>
      <c r="I153" s="7"/>
      <c r="M153" s="4"/>
      <c r="N153" s="7"/>
      <c r="O153" s="7"/>
      <c r="P153" s="7"/>
      <c r="Q153" s="2"/>
      <c r="T153" s="2"/>
      <c r="U153"/>
      <c r="V153" s="2"/>
      <c r="W153" s="2"/>
      <c r="X153" s="2"/>
      <c r="Y153" s="2"/>
      <c r="Z153" s="2"/>
      <c r="AA153" s="2"/>
      <c r="AB153" s="2"/>
      <c r="AC153" s="2"/>
      <c r="AD153" s="2"/>
    </row>
    <row r="154" spans="1:30" s="3" customFormat="1" x14ac:dyDescent="0.2">
      <c r="A154" s="2"/>
      <c r="C154" s="1"/>
      <c r="D154" s="1"/>
      <c r="E154" s="1"/>
      <c r="F154" s="1"/>
      <c r="G154" s="5"/>
      <c r="H154" s="7"/>
      <c r="I154" s="7"/>
      <c r="M154" s="4"/>
      <c r="N154" s="7"/>
      <c r="O154" s="7"/>
      <c r="P154" s="7"/>
      <c r="Q154" s="2"/>
      <c r="T154" s="2"/>
      <c r="U154"/>
      <c r="V154" s="2"/>
      <c r="W154" s="2"/>
      <c r="X154" s="2"/>
      <c r="Y154" s="2"/>
      <c r="Z154" s="2"/>
      <c r="AA154" s="2"/>
      <c r="AB154" s="2"/>
      <c r="AC154" s="2"/>
      <c r="AD154" s="2"/>
    </row>
    <row r="155" spans="1:30" s="3" customFormat="1" x14ac:dyDescent="0.2">
      <c r="A155" s="2"/>
      <c r="C155" s="1"/>
      <c r="D155" s="1"/>
      <c r="E155" s="1"/>
      <c r="F155" s="1"/>
      <c r="G155" s="5"/>
      <c r="H155" s="7"/>
      <c r="I155" s="7"/>
      <c r="M155" s="4"/>
      <c r="N155" s="7"/>
      <c r="O155" s="7"/>
      <c r="P155" s="7"/>
      <c r="Q155" s="2"/>
      <c r="T155" s="2"/>
      <c r="U155"/>
      <c r="V155" s="2"/>
      <c r="W155" s="2"/>
      <c r="X155" s="2"/>
      <c r="Y155" s="2"/>
      <c r="Z155" s="2"/>
      <c r="AA155" s="2"/>
      <c r="AB155" s="2"/>
      <c r="AC155" s="2"/>
      <c r="AD155" s="2"/>
    </row>
    <row r="156" spans="1:30" s="3" customFormat="1" x14ac:dyDescent="0.2">
      <c r="A156" s="2"/>
      <c r="C156" s="1"/>
      <c r="D156" s="1"/>
      <c r="E156" s="1"/>
      <c r="F156" s="1"/>
      <c r="G156" s="5"/>
      <c r="H156" s="7"/>
      <c r="I156" s="7"/>
      <c r="M156" s="4"/>
      <c r="N156" s="7"/>
      <c r="O156" s="7"/>
      <c r="P156" s="7"/>
      <c r="Q156" s="2"/>
      <c r="T156" s="2"/>
      <c r="U156"/>
      <c r="V156" s="2"/>
      <c r="W156" s="2"/>
      <c r="X156" s="2"/>
      <c r="Y156" s="2"/>
      <c r="Z156" s="2"/>
      <c r="AA156" s="2"/>
      <c r="AB156" s="2"/>
      <c r="AC156" s="2"/>
      <c r="AD156" s="2"/>
    </row>
    <row r="157" spans="1:30" s="3" customFormat="1" x14ac:dyDescent="0.2">
      <c r="A157" s="2"/>
      <c r="C157" s="1"/>
      <c r="D157" s="1"/>
      <c r="E157" s="1"/>
      <c r="F157" s="1"/>
      <c r="G157" s="5"/>
      <c r="H157" s="7"/>
      <c r="I157" s="7"/>
      <c r="M157" s="4"/>
      <c r="N157" s="7"/>
      <c r="O157" s="7"/>
      <c r="P157" s="7"/>
      <c r="Q157" s="2"/>
      <c r="T157" s="2"/>
      <c r="U157"/>
      <c r="V157" s="2"/>
      <c r="W157" s="2"/>
      <c r="X157" s="2"/>
      <c r="Y157" s="2"/>
      <c r="Z157" s="2"/>
      <c r="AA157" s="2"/>
      <c r="AB157" s="2"/>
      <c r="AC157" s="2"/>
      <c r="AD157" s="2"/>
    </row>
    <row r="158" spans="1:30" s="3" customFormat="1" x14ac:dyDescent="0.2">
      <c r="A158" s="2"/>
      <c r="C158" s="1"/>
      <c r="D158" s="1"/>
      <c r="E158" s="1"/>
      <c r="F158" s="1"/>
      <c r="G158" s="5"/>
      <c r="H158" s="7"/>
      <c r="I158" s="7"/>
      <c r="M158" s="4"/>
      <c r="N158" s="7"/>
      <c r="O158" s="7"/>
      <c r="P158" s="7"/>
      <c r="Q158" s="2"/>
      <c r="T158" s="2"/>
      <c r="U158"/>
      <c r="V158" s="2"/>
      <c r="W158" s="2"/>
      <c r="X158" s="2"/>
      <c r="Y158" s="2"/>
      <c r="Z158" s="2"/>
      <c r="AA158" s="2"/>
      <c r="AB158" s="2"/>
      <c r="AC158" s="2"/>
      <c r="AD158" s="2"/>
    </row>
  </sheetData>
  <mergeCells count="206">
    <mergeCell ref="A1:AD2"/>
    <mergeCell ref="A3:H3"/>
    <mergeCell ref="A4:H4"/>
    <mergeCell ref="A5:D5"/>
    <mergeCell ref="E5:I5"/>
    <mergeCell ref="A6:D6"/>
    <mergeCell ref="J4:S4"/>
    <mergeCell ref="J5:S5"/>
    <mergeCell ref="I3:S3"/>
    <mergeCell ref="E10:I10"/>
    <mergeCell ref="A12:H12"/>
    <mergeCell ref="J12:S12"/>
    <mergeCell ref="U12:AD14"/>
    <mergeCell ref="A13:H14"/>
    <mergeCell ref="J13:S14"/>
    <mergeCell ref="E6:I6"/>
    <mergeCell ref="A7:D7"/>
    <mergeCell ref="E7:I7"/>
    <mergeCell ref="A8:D8"/>
    <mergeCell ref="E8:I8"/>
    <mergeCell ref="A9:D9"/>
    <mergeCell ref="E9:I9"/>
    <mergeCell ref="A10:D10"/>
    <mergeCell ref="J7:S10"/>
    <mergeCell ref="J6:S6"/>
    <mergeCell ref="AC15:AD15"/>
    <mergeCell ref="U15:U16"/>
    <mergeCell ref="V15:W15"/>
    <mergeCell ref="X15:X16"/>
    <mergeCell ref="Y15:Z16"/>
    <mergeCell ref="AA15:AA16"/>
    <mergeCell ref="AB15:AB16"/>
    <mergeCell ref="J15:J16"/>
    <mergeCell ref="S15:S16"/>
    <mergeCell ref="A15:A16"/>
    <mergeCell ref="B15:B16"/>
    <mergeCell ref="C15:F16"/>
    <mergeCell ref="G15:H16"/>
    <mergeCell ref="I15:I16"/>
    <mergeCell ref="K15:M16"/>
    <mergeCell ref="N15:N16"/>
    <mergeCell ref="O15:O16"/>
    <mergeCell ref="P15:P16"/>
    <mergeCell ref="A17:A47"/>
    <mergeCell ref="B17:B18"/>
    <mergeCell ref="C17:C18"/>
    <mergeCell ref="D17:D18"/>
    <mergeCell ref="E17:E18"/>
    <mergeCell ref="F17:F18"/>
    <mergeCell ref="G17:G18"/>
    <mergeCell ref="H17:H18"/>
    <mergeCell ref="Y17:Z17"/>
    <mergeCell ref="Y27:Z27"/>
    <mergeCell ref="Y28:Z28"/>
    <mergeCell ref="Y29:Z29"/>
    <mergeCell ref="Y30:Z30"/>
    <mergeCell ref="Y31:Z31"/>
    <mergeCell ref="Y32:Z32"/>
    <mergeCell ref="Y25:Z25"/>
    <mergeCell ref="Y26:Z26"/>
    <mergeCell ref="Y33:Z33"/>
    <mergeCell ref="Y34:Z34"/>
    <mergeCell ref="B35:B36"/>
    <mergeCell ref="C35:C36"/>
    <mergeCell ref="D35:D36"/>
    <mergeCell ref="E35:E36"/>
    <mergeCell ref="F35:F36"/>
    <mergeCell ref="B23:B24"/>
    <mergeCell ref="C23:C24"/>
    <mergeCell ref="D23:D24"/>
    <mergeCell ref="E23:E24"/>
    <mergeCell ref="F23:F24"/>
    <mergeCell ref="G23:G24"/>
    <mergeCell ref="H23:H24"/>
    <mergeCell ref="Y23:Z23"/>
    <mergeCell ref="Y24:Z24"/>
    <mergeCell ref="G35:G36"/>
    <mergeCell ref="H35:H36"/>
    <mergeCell ref="Y35:Z35"/>
    <mergeCell ref="B33:B34"/>
    <mergeCell ref="C33:C34"/>
    <mergeCell ref="D33:D34"/>
    <mergeCell ref="E33:E34"/>
    <mergeCell ref="F33:F34"/>
    <mergeCell ref="G33:G34"/>
    <mergeCell ref="Y36:Z36"/>
    <mergeCell ref="B38:B40"/>
    <mergeCell ref="C38:C40"/>
    <mergeCell ref="D38:D40"/>
    <mergeCell ref="E38:E40"/>
    <mergeCell ref="F38:F40"/>
    <mergeCell ref="G38:G40"/>
    <mergeCell ref="H38:H40"/>
    <mergeCell ref="Y38:Z38"/>
    <mergeCell ref="Y39:Z39"/>
    <mergeCell ref="Y40:Z40"/>
    <mergeCell ref="B42:B44"/>
    <mergeCell ref="C42:C44"/>
    <mergeCell ref="D42:D44"/>
    <mergeCell ref="E42:E44"/>
    <mergeCell ref="F42:F44"/>
    <mergeCell ref="G42:G44"/>
    <mergeCell ref="H42:H44"/>
    <mergeCell ref="Y42:Z42"/>
    <mergeCell ref="Y43:Z43"/>
    <mergeCell ref="Y44:Z44"/>
    <mergeCell ref="B45:B46"/>
    <mergeCell ref="C45:C46"/>
    <mergeCell ref="D45:D46"/>
    <mergeCell ref="E45:E46"/>
    <mergeCell ref="F45:F46"/>
    <mergeCell ref="G45:G46"/>
    <mergeCell ref="Y45:Z45"/>
    <mergeCell ref="Y46:Z46"/>
    <mergeCell ref="Y47:Z47"/>
    <mergeCell ref="A48:A55"/>
    <mergeCell ref="C48:F48"/>
    <mergeCell ref="K48:M48"/>
    <mergeCell ref="Y48:Z48"/>
    <mergeCell ref="C49:F49"/>
    <mergeCell ref="K49:M49"/>
    <mergeCell ref="Y49:Z49"/>
    <mergeCell ref="C50:F50"/>
    <mergeCell ref="C53:F53"/>
    <mergeCell ref="K53:M53"/>
    <mergeCell ref="Y53:Z53"/>
    <mergeCell ref="C54:F54"/>
    <mergeCell ref="K54:M54"/>
    <mergeCell ref="Y54:Z54"/>
    <mergeCell ref="K50:M50"/>
    <mergeCell ref="Y50:Z50"/>
    <mergeCell ref="C51:F51"/>
    <mergeCell ref="K51:M51"/>
    <mergeCell ref="Y51:Z51"/>
    <mergeCell ref="C52:F52"/>
    <mergeCell ref="K52:M52"/>
    <mergeCell ref="Y52:Z52"/>
    <mergeCell ref="C55:F55"/>
    <mergeCell ref="K55:M55"/>
    <mergeCell ref="A61:A62"/>
    <mergeCell ref="K61:M61"/>
    <mergeCell ref="Y61:Z61"/>
    <mergeCell ref="Y62:Z62"/>
    <mergeCell ref="C58:F58"/>
    <mergeCell ref="K58:M58"/>
    <mergeCell ref="Y58:Z58"/>
    <mergeCell ref="C59:F59"/>
    <mergeCell ref="K59:M59"/>
    <mergeCell ref="Y59:Z59"/>
    <mergeCell ref="A56:A59"/>
    <mergeCell ref="C56:F56"/>
    <mergeCell ref="K56:M56"/>
    <mergeCell ref="Y56:Z56"/>
    <mergeCell ref="C57:F57"/>
    <mergeCell ref="K57:M57"/>
    <mergeCell ref="Y57:Z57"/>
    <mergeCell ref="K60:M60"/>
    <mergeCell ref="Y60:Z60"/>
    <mergeCell ref="A78:A86"/>
    <mergeCell ref="K78:M86"/>
    <mergeCell ref="S78:S86"/>
    <mergeCell ref="Y78:Z78"/>
    <mergeCell ref="Y79:Z79"/>
    <mergeCell ref="Y67:Z67"/>
    <mergeCell ref="K68:M68"/>
    <mergeCell ref="Y68:Z68"/>
    <mergeCell ref="A69:A77"/>
    <mergeCell ref="K69:M77"/>
    <mergeCell ref="S69:S77"/>
    <mergeCell ref="Y69:Z69"/>
    <mergeCell ref="Y70:Z70"/>
    <mergeCell ref="Y71:Z71"/>
    <mergeCell ref="Y72:Z72"/>
    <mergeCell ref="A63:A68"/>
    <mergeCell ref="J63:M63"/>
    <mergeCell ref="Y63:Z63"/>
    <mergeCell ref="J64:M64"/>
    <mergeCell ref="Y64:Z64"/>
    <mergeCell ref="K65:M65"/>
    <mergeCell ref="Y65:Z65"/>
    <mergeCell ref="J66:M66"/>
    <mergeCell ref="Y66:Z66"/>
    <mergeCell ref="Y86:Z86"/>
    <mergeCell ref="I13:I14"/>
    <mergeCell ref="Y80:Z80"/>
    <mergeCell ref="Y81:Z81"/>
    <mergeCell ref="Y82:Z82"/>
    <mergeCell ref="Y83:Z83"/>
    <mergeCell ref="Y84:Z84"/>
    <mergeCell ref="Y85:Z85"/>
    <mergeCell ref="Y73:Z73"/>
    <mergeCell ref="Y74:Z74"/>
    <mergeCell ref="Y75:Z75"/>
    <mergeCell ref="Y76:Z76"/>
    <mergeCell ref="Y77:Z77"/>
    <mergeCell ref="J67:M67"/>
    <mergeCell ref="Y55:Z55"/>
    <mergeCell ref="Y41:Z41"/>
    <mergeCell ref="Y37:Z37"/>
    <mergeCell ref="Y18:Z18"/>
    <mergeCell ref="Y19:Z19"/>
    <mergeCell ref="Y20:Z20"/>
    <mergeCell ref="Y21:Z21"/>
    <mergeCell ref="Y22:Z22"/>
    <mergeCell ref="Q15:Q16"/>
    <mergeCell ref="R15:R16"/>
  </mergeCells>
  <conditionalFormatting sqref="G22:H23 G25:H32 G35:G38 H35:H39 H60:I60 G66:I68 G69:G86">
    <cfRule type="cellIs" dxfId="30" priority="63" stopIfTrue="1" operator="equal">
      <formula>"Químico"</formula>
    </cfRule>
    <cfRule type="cellIs" dxfId="29" priority="61" stopIfTrue="1" operator="equal">
      <formula>"Físico"</formula>
    </cfRule>
    <cfRule type="cellIs" dxfId="28" priority="62" stopIfTrue="1" operator="equal">
      <formula>"Ergonómico"</formula>
    </cfRule>
  </conditionalFormatting>
  <conditionalFormatting sqref="G41:H59">
    <cfRule type="cellIs" dxfId="27" priority="1" stopIfTrue="1" operator="equal">
      <formula>"Físico"</formula>
    </cfRule>
    <cfRule type="cellIs" dxfId="26" priority="2" stopIfTrue="1" operator="equal">
      <formula>"Ergonómico"</formula>
    </cfRule>
    <cfRule type="cellIs" dxfId="25" priority="3" stopIfTrue="1" operator="equal">
      <formula>"Químico"</formula>
    </cfRule>
  </conditionalFormatting>
  <conditionalFormatting sqref="N22:P23 N25:P32 N35:P39 N66:P68">
    <cfRule type="cellIs" dxfId="24" priority="34" stopIfTrue="1" operator="equal">
      <formula>"Físico"</formula>
    </cfRule>
    <cfRule type="cellIs" dxfId="23" priority="35" stopIfTrue="1" operator="equal">
      <formula>"Ergonómico"</formula>
    </cfRule>
    <cfRule type="cellIs" dxfId="22" priority="36" stopIfTrue="1" operator="equal">
      <formula>"Químico"</formula>
    </cfRule>
  </conditionalFormatting>
  <conditionalFormatting sqref="N41:P60">
    <cfRule type="cellIs" dxfId="21" priority="5" stopIfTrue="1" operator="equal">
      <formula>"Físico"</formula>
    </cfRule>
    <cfRule type="cellIs" dxfId="20" priority="6" stopIfTrue="1" operator="equal">
      <formula>"Ergonómico"</formula>
    </cfRule>
    <cfRule type="cellIs" dxfId="19" priority="7" stopIfTrue="1" operator="equal">
      <formula>"Químico"</formula>
    </cfRule>
  </conditionalFormatting>
  <conditionalFormatting sqref="R48:R59">
    <cfRule type="cellIs" dxfId="18" priority="4" stopIfTrue="1" operator="equal">
      <formula>"Crítico"</formula>
    </cfRule>
    <cfRule type="cellIs" dxfId="17" priority="8" stopIfTrue="1" operator="equal">
      <formula>"Bajo"</formula>
    </cfRule>
    <cfRule type="cellIs" dxfId="16" priority="9" stopIfTrue="1" operator="equal">
      <formula>"Medio"</formula>
    </cfRule>
    <cfRule type="cellIs" dxfId="15" priority="10" stopIfTrue="1" operator="equal">
      <formula>"Alto"</formula>
    </cfRule>
  </conditionalFormatting>
  <conditionalFormatting sqref="T11:T51 V18 U31:U51 S58 S60:S69 M62 M67 T83:T65561">
    <cfRule type="cellIs" dxfId="14" priority="58" stopIfTrue="1" operator="equal">
      <formula>"Bajo"</formula>
    </cfRule>
    <cfRule type="cellIs" dxfId="13" priority="59" stopIfTrue="1" operator="equal">
      <formula>"Medio"</formula>
    </cfRule>
    <cfRule type="cellIs" dxfId="12" priority="60" stopIfTrue="1" operator="equal">
      <formula>"Alto"</formula>
    </cfRule>
  </conditionalFormatting>
  <conditionalFormatting sqref="T52:U55">
    <cfRule type="cellIs" dxfId="11" priority="40" stopIfTrue="1" operator="equal">
      <formula>"Bajo"</formula>
    </cfRule>
    <cfRule type="cellIs" dxfId="10" priority="41" stopIfTrue="1" operator="equal">
      <formula>"Medio"</formula>
    </cfRule>
    <cfRule type="cellIs" dxfId="9" priority="42" stopIfTrue="1" operator="equal">
      <formula>"Alto"</formula>
    </cfRule>
  </conditionalFormatting>
  <conditionalFormatting sqref="U56:U86">
    <cfRule type="cellIs" dxfId="8" priority="11" stopIfTrue="1" operator="equal">
      <formula>"Bajo"</formula>
    </cfRule>
    <cfRule type="cellIs" dxfId="7" priority="12" stopIfTrue="1" operator="equal">
      <formula>"Medio"</formula>
    </cfRule>
    <cfRule type="cellIs" dxfId="6" priority="13" stopIfTrue="1" operator="equal">
      <formula>"Alto"</formula>
    </cfRule>
  </conditionalFormatting>
  <pageMargins left="0.7" right="0.7" top="0.75" bottom="0.75" header="0.3" footer="0.3"/>
  <pageSetup paperSize="9" scale="27"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34"/>
  <sheetViews>
    <sheetView workbookViewId="0">
      <selection activeCell="A14" sqref="A14"/>
    </sheetView>
  </sheetViews>
  <sheetFormatPr baseColWidth="10" defaultRowHeight="12.75" x14ac:dyDescent="0.2"/>
  <cols>
    <col min="1" max="6" width="19.140625" customWidth="1"/>
    <col min="7" max="8" width="15.7109375" customWidth="1"/>
  </cols>
  <sheetData>
    <row r="2" spans="1:9" ht="13.5" thickBot="1" x14ac:dyDescent="0.25"/>
    <row r="3" spans="1:9" ht="15.75" thickBot="1" x14ac:dyDescent="0.3">
      <c r="A3" s="86" t="s">
        <v>209</v>
      </c>
      <c r="B3" s="87" t="s">
        <v>210</v>
      </c>
      <c r="C3" s="88" t="s">
        <v>211</v>
      </c>
      <c r="D3" s="87" t="s">
        <v>212</v>
      </c>
      <c r="E3" s="88" t="s">
        <v>213</v>
      </c>
      <c r="F3" s="87" t="s">
        <v>214</v>
      </c>
    </row>
    <row r="4" spans="1:9" ht="24" customHeight="1" x14ac:dyDescent="0.2">
      <c r="A4" s="284" t="s">
        <v>11</v>
      </c>
      <c r="B4" s="283" t="s">
        <v>1</v>
      </c>
      <c r="C4" s="278" t="s">
        <v>25</v>
      </c>
      <c r="D4" s="278" t="s">
        <v>62</v>
      </c>
      <c r="E4" s="281" t="s">
        <v>104</v>
      </c>
      <c r="F4" s="283" t="s">
        <v>119</v>
      </c>
      <c r="G4" s="276"/>
    </row>
    <row r="5" spans="1:9" ht="24" customHeight="1" thickBot="1" x14ac:dyDescent="0.25">
      <c r="A5" s="285"/>
      <c r="B5" s="277"/>
      <c r="C5" s="279"/>
      <c r="D5" s="280"/>
      <c r="E5" s="282"/>
      <c r="F5" s="277"/>
      <c r="G5" s="276"/>
    </row>
    <row r="6" spans="1:9" ht="39" thickBot="1" x14ac:dyDescent="0.25">
      <c r="A6" s="73" t="s">
        <v>58</v>
      </c>
      <c r="B6" s="74" t="s">
        <v>52</v>
      </c>
      <c r="C6" s="80"/>
      <c r="D6" s="81" t="s">
        <v>22</v>
      </c>
      <c r="E6" s="84" t="s">
        <v>107</v>
      </c>
      <c r="F6" s="74" t="s">
        <v>121</v>
      </c>
    </row>
    <row r="7" spans="1:9" ht="38.25" x14ac:dyDescent="0.2">
      <c r="A7" s="73" t="s">
        <v>58</v>
      </c>
      <c r="B7" s="74" t="s">
        <v>166</v>
      </c>
      <c r="C7" s="71"/>
      <c r="D7" s="82"/>
      <c r="E7" s="84" t="s">
        <v>110</v>
      </c>
      <c r="F7" s="74" t="s">
        <v>123</v>
      </c>
    </row>
    <row r="8" spans="1:9" ht="38.25" x14ac:dyDescent="0.2">
      <c r="A8" s="74" t="s">
        <v>3</v>
      </c>
      <c r="B8" s="74" t="s">
        <v>55</v>
      </c>
      <c r="C8" s="71"/>
      <c r="D8" s="83"/>
      <c r="E8" s="84" t="s">
        <v>80</v>
      </c>
      <c r="F8" s="74" t="s">
        <v>125</v>
      </c>
      <c r="G8" t="s">
        <v>231</v>
      </c>
    </row>
    <row r="9" spans="1:9" ht="51" x14ac:dyDescent="0.2">
      <c r="A9" s="74" t="s">
        <v>5</v>
      </c>
      <c r="B9" s="74" t="s">
        <v>100</v>
      </c>
      <c r="C9" s="71"/>
      <c r="D9" s="83"/>
      <c r="E9" s="84" t="s">
        <v>114</v>
      </c>
      <c r="F9" s="74" t="s">
        <v>127</v>
      </c>
    </row>
    <row r="10" spans="1:9" ht="25.5" customHeight="1" x14ac:dyDescent="0.2">
      <c r="A10" s="277" t="s">
        <v>88</v>
      </c>
      <c r="B10" s="277" t="s">
        <v>101</v>
      </c>
      <c r="C10" s="288"/>
      <c r="D10" s="289"/>
      <c r="E10" s="282" t="s">
        <v>116</v>
      </c>
      <c r="F10" s="277" t="s">
        <v>129</v>
      </c>
      <c r="G10" s="276"/>
      <c r="H10" s="276"/>
      <c r="I10" s="276"/>
    </row>
    <row r="11" spans="1:9" ht="13.5" thickBot="1" x14ac:dyDescent="0.25">
      <c r="A11" s="286"/>
      <c r="B11" s="277"/>
      <c r="C11" s="288"/>
      <c r="D11" s="289"/>
      <c r="E11" s="287"/>
      <c r="F11" s="277"/>
      <c r="G11" s="276"/>
      <c r="H11" s="276"/>
      <c r="I11" s="276"/>
    </row>
    <row r="12" spans="1:9" ht="38.25" x14ac:dyDescent="0.2">
      <c r="A12" s="74" t="s">
        <v>35</v>
      </c>
      <c r="B12" s="78" t="s">
        <v>16</v>
      </c>
      <c r="C12" s="71"/>
      <c r="D12" s="57"/>
      <c r="E12" s="82"/>
      <c r="F12" s="74" t="s">
        <v>131</v>
      </c>
    </row>
    <row r="13" spans="1:9" ht="38.25" x14ac:dyDescent="0.2">
      <c r="A13" s="74" t="s">
        <v>37</v>
      </c>
      <c r="B13" s="78" t="s">
        <v>18</v>
      </c>
      <c r="C13" s="71"/>
      <c r="D13" s="57"/>
      <c r="E13" s="83"/>
      <c r="F13" s="74" t="s">
        <v>133</v>
      </c>
    </row>
    <row r="14" spans="1:9" ht="26.25" thickBot="1" x14ac:dyDescent="0.25">
      <c r="A14" s="74" t="s">
        <v>95</v>
      </c>
      <c r="B14" s="79" t="s">
        <v>102</v>
      </c>
      <c r="C14" s="71"/>
      <c r="D14" s="57"/>
      <c r="E14" s="83"/>
      <c r="F14" s="74" t="s">
        <v>135</v>
      </c>
    </row>
    <row r="15" spans="1:9" ht="25.5" x14ac:dyDescent="0.2">
      <c r="A15" s="74" t="s">
        <v>40</v>
      </c>
      <c r="B15" s="77"/>
      <c r="C15" s="57"/>
      <c r="D15" s="57"/>
      <c r="E15" s="83"/>
      <c r="F15" s="74" t="s">
        <v>137</v>
      </c>
    </row>
    <row r="16" spans="1:9" ht="51" customHeight="1" x14ac:dyDescent="0.2">
      <c r="A16" s="75" t="s">
        <v>72</v>
      </c>
      <c r="B16" s="71"/>
      <c r="C16" s="57"/>
      <c r="D16" s="57"/>
      <c r="E16" s="83"/>
      <c r="F16" s="74" t="s">
        <v>139</v>
      </c>
    </row>
    <row r="17" spans="1:6" ht="51" customHeight="1" x14ac:dyDescent="0.2">
      <c r="A17" s="74" t="s">
        <v>74</v>
      </c>
      <c r="B17" s="71"/>
      <c r="C17" s="57"/>
      <c r="D17" s="57"/>
      <c r="E17" s="83"/>
      <c r="F17" s="74" t="s">
        <v>141</v>
      </c>
    </row>
    <row r="18" spans="1:6" ht="25.5" x14ac:dyDescent="0.2">
      <c r="A18" s="74" t="s">
        <v>65</v>
      </c>
      <c r="B18" s="71"/>
      <c r="C18" s="57"/>
      <c r="D18" s="57"/>
      <c r="E18" s="83"/>
      <c r="F18" s="74" t="s">
        <v>143</v>
      </c>
    </row>
    <row r="19" spans="1:6" ht="38.25" x14ac:dyDescent="0.2">
      <c r="A19" s="74" t="s">
        <v>42</v>
      </c>
      <c r="B19" s="71"/>
      <c r="C19" s="57"/>
      <c r="D19" s="57"/>
      <c r="E19" s="83"/>
      <c r="F19" s="74" t="s">
        <v>145</v>
      </c>
    </row>
    <row r="20" spans="1:6" ht="25.5" x14ac:dyDescent="0.2">
      <c r="A20" s="277" t="s">
        <v>154</v>
      </c>
      <c r="B20" s="71"/>
      <c r="C20" s="57"/>
      <c r="D20" s="57"/>
      <c r="E20" s="83"/>
      <c r="F20" s="74" t="s">
        <v>147</v>
      </c>
    </row>
    <row r="21" spans="1:6" ht="25.5" x14ac:dyDescent="0.2">
      <c r="A21" s="277"/>
      <c r="B21" s="71"/>
      <c r="C21" s="57"/>
      <c r="D21" s="57"/>
      <c r="E21" s="83"/>
      <c r="F21" s="74" t="s">
        <v>149</v>
      </c>
    </row>
    <row r="22" spans="1:6" ht="25.5" x14ac:dyDescent="0.2">
      <c r="A22" s="277" t="s">
        <v>66</v>
      </c>
      <c r="B22" s="71"/>
      <c r="C22" s="57"/>
      <c r="D22" s="57"/>
      <c r="E22" s="83"/>
      <c r="F22" s="74" t="s">
        <v>151</v>
      </c>
    </row>
    <row r="23" spans="1:6" ht="26.25" thickBot="1" x14ac:dyDescent="0.25">
      <c r="A23" s="277"/>
      <c r="B23" s="71"/>
      <c r="C23" s="57"/>
      <c r="D23" s="57"/>
      <c r="E23" s="83"/>
      <c r="F23" s="76" t="s">
        <v>153</v>
      </c>
    </row>
    <row r="24" spans="1:6" x14ac:dyDescent="0.2">
      <c r="A24" s="74" t="s">
        <v>47</v>
      </c>
      <c r="B24" s="71"/>
      <c r="C24" s="57"/>
      <c r="D24" s="57"/>
      <c r="E24" s="57"/>
      <c r="F24" s="85"/>
    </row>
    <row r="25" spans="1:6" x14ac:dyDescent="0.2">
      <c r="A25" s="277" t="s">
        <v>49</v>
      </c>
      <c r="B25" s="71"/>
      <c r="C25" s="57"/>
      <c r="D25" s="57"/>
      <c r="E25" s="57"/>
      <c r="F25" s="68"/>
    </row>
    <row r="26" spans="1:6" x14ac:dyDescent="0.2">
      <c r="A26" s="277"/>
      <c r="B26" s="71"/>
      <c r="C26" s="57"/>
      <c r="D26" s="57"/>
      <c r="E26" s="57"/>
      <c r="F26" s="68"/>
    </row>
    <row r="27" spans="1:6" x14ac:dyDescent="0.2">
      <c r="A27" s="277"/>
      <c r="B27" s="71"/>
      <c r="C27" s="57"/>
      <c r="D27" s="57"/>
      <c r="E27" s="57"/>
      <c r="F27" s="68"/>
    </row>
    <row r="28" spans="1:6" ht="25.5" x14ac:dyDescent="0.2">
      <c r="A28" s="74" t="s">
        <v>77</v>
      </c>
      <c r="B28" s="71"/>
      <c r="C28" s="57"/>
      <c r="D28" s="57"/>
      <c r="E28" s="57"/>
      <c r="F28" s="68"/>
    </row>
    <row r="29" spans="1:6" x14ac:dyDescent="0.2">
      <c r="A29" s="277" t="s">
        <v>159</v>
      </c>
      <c r="B29" s="71"/>
      <c r="C29" s="57"/>
      <c r="D29" s="57"/>
      <c r="E29" s="57"/>
      <c r="F29" s="68"/>
    </row>
    <row r="30" spans="1:6" x14ac:dyDescent="0.2">
      <c r="A30" s="277"/>
      <c r="B30" s="71"/>
      <c r="C30" s="57"/>
      <c r="D30" s="57"/>
      <c r="E30" s="57"/>
      <c r="F30" s="68"/>
    </row>
    <row r="31" spans="1:6" x14ac:dyDescent="0.2">
      <c r="A31" s="277"/>
      <c r="B31" s="71"/>
      <c r="C31" s="57"/>
      <c r="D31" s="57"/>
      <c r="E31" s="57"/>
      <c r="F31" s="68"/>
    </row>
    <row r="32" spans="1:6" x14ac:dyDescent="0.2">
      <c r="A32" s="277" t="s">
        <v>162</v>
      </c>
      <c r="B32" s="71"/>
      <c r="C32" s="57"/>
      <c r="D32" s="57"/>
      <c r="E32" s="57"/>
      <c r="F32" s="68"/>
    </row>
    <row r="33" spans="1:6" x14ac:dyDescent="0.2">
      <c r="A33" s="277"/>
      <c r="B33" s="71"/>
      <c r="C33" s="57"/>
      <c r="D33" s="57"/>
      <c r="E33" s="57"/>
      <c r="F33" s="68"/>
    </row>
    <row r="34" spans="1:6" ht="26.25" thickBot="1" x14ac:dyDescent="0.25">
      <c r="A34" s="76" t="s">
        <v>50</v>
      </c>
      <c r="B34" s="72"/>
      <c r="C34" s="69"/>
      <c r="D34" s="69"/>
      <c r="E34" s="69"/>
      <c r="F34" s="70"/>
    </row>
  </sheetData>
  <mergeCells count="21">
    <mergeCell ref="B4:B5"/>
    <mergeCell ref="B10:B11"/>
    <mergeCell ref="C10:C11"/>
    <mergeCell ref="D10:D11"/>
    <mergeCell ref="G10:G11"/>
    <mergeCell ref="H10:H11"/>
    <mergeCell ref="I10:I11"/>
    <mergeCell ref="A32:A33"/>
    <mergeCell ref="C4:C5"/>
    <mergeCell ref="D4:D5"/>
    <mergeCell ref="E4:E5"/>
    <mergeCell ref="F4:F5"/>
    <mergeCell ref="A4:A5"/>
    <mergeCell ref="A10:A11"/>
    <mergeCell ref="A20:A21"/>
    <mergeCell ref="A22:A23"/>
    <mergeCell ref="A25:A27"/>
    <mergeCell ref="A29:A31"/>
    <mergeCell ref="E10:E11"/>
    <mergeCell ref="F10:F11"/>
    <mergeCell ref="G4:G5"/>
  </mergeCells>
  <conditionalFormatting sqref="B4 F4 B6:B10 F6:F10 A9:A10 B12:B14 A12:A19 F12:F23 A22:A25 A28:A34">
    <cfRule type="cellIs" dxfId="5" priority="10" stopIfTrue="1" operator="equal">
      <formula>"Físico"</formula>
    </cfRule>
    <cfRule type="cellIs" dxfId="4" priority="11" stopIfTrue="1" operator="equal">
      <formula>"Ergonómico"</formula>
    </cfRule>
    <cfRule type="cellIs" dxfId="3" priority="12" stopIfTrue="1" operator="equal">
      <formula>"Químico"</formula>
    </cfRule>
  </conditionalFormatting>
  <conditionalFormatting sqref="E8:E10">
    <cfRule type="cellIs" dxfId="2" priority="4" stopIfTrue="1" operator="equal">
      <formula>"Físico"</formula>
    </cfRule>
    <cfRule type="cellIs" dxfId="1" priority="5" stopIfTrue="1" operator="equal">
      <formula>"Ergonómico"</formula>
    </cfRule>
    <cfRule type="cellIs" dxfId="0" priority="6" stopIfTrue="1" operator="equal">
      <formula>"Químico"</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TALLER</vt:lpstr>
      <vt:lpstr>Hoja1</vt:lpstr>
      <vt:lpstr>TALLER!Área_de_impresión</vt:lpstr>
    </vt:vector>
  </TitlesOfParts>
  <Company>Fausto Rovalino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Fausto Rovalino</dc:creator>
  <cp:lastModifiedBy>Fabian Fernando Silva Frey</cp:lastModifiedBy>
  <cp:lastPrinted>2015-08-12T15:57:58Z</cp:lastPrinted>
  <dcterms:created xsi:type="dcterms:W3CDTF">2008-03-24T16:00:15Z</dcterms:created>
  <dcterms:modified xsi:type="dcterms:W3CDTF">2025-01-28T13:05:23Z</dcterms:modified>
</cp:coreProperties>
</file>