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WinUser\Desktop\NIVELACIÓN 2025-1S\ING-K\"/>
    </mc:Choice>
  </mc:AlternateContent>
  <xr:revisionPtr revIDLastSave="0" documentId="13_ncr:1_{73519565-9C66-4D6C-9DDD-9D4BB4BFD2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AS" sheetId="5" r:id="rId1"/>
    <sheet name="PROME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5" l="1"/>
  <c r="AB7" i="5"/>
  <c r="AB8" i="5"/>
  <c r="AB12" i="5"/>
  <c r="AB15" i="5"/>
  <c r="AB17" i="5"/>
  <c r="AB18" i="5"/>
  <c r="AB20" i="5"/>
  <c r="AB21" i="5"/>
  <c r="AB22" i="5"/>
  <c r="AB23" i="5"/>
  <c r="AB25" i="5"/>
  <c r="AB26" i="5"/>
  <c r="AB27" i="5"/>
  <c r="AB28" i="5"/>
  <c r="AB32" i="5"/>
  <c r="AB35" i="5"/>
  <c r="AB36" i="5"/>
  <c r="AA4" i="5"/>
  <c r="AB4" i="5" s="1"/>
  <c r="AA5" i="5"/>
  <c r="AB5" i="5" s="1"/>
  <c r="AA6" i="5"/>
  <c r="AA7" i="5"/>
  <c r="AA8" i="5"/>
  <c r="AA9" i="5"/>
  <c r="AB9" i="5" s="1"/>
  <c r="AA10" i="5"/>
  <c r="AB10" i="5" s="1"/>
  <c r="AA11" i="5"/>
  <c r="AB11" i="5" s="1"/>
  <c r="AA12" i="5"/>
  <c r="AA13" i="5"/>
  <c r="AB13" i="5" s="1"/>
  <c r="AA14" i="5"/>
  <c r="AB14" i="5" s="1"/>
  <c r="AA15" i="5"/>
  <c r="AA16" i="5"/>
  <c r="AB16" i="5" s="1"/>
  <c r="AA17" i="5"/>
  <c r="AA18" i="5"/>
  <c r="AA19" i="5"/>
  <c r="AB19" i="5" s="1"/>
  <c r="AA20" i="5"/>
  <c r="AA21" i="5"/>
  <c r="AA22" i="5"/>
  <c r="AA23" i="5"/>
  <c r="AA24" i="5"/>
  <c r="AB24" i="5" s="1"/>
  <c r="AA25" i="5"/>
  <c r="AA26" i="5"/>
  <c r="AA27" i="5"/>
  <c r="AA28" i="5"/>
  <c r="AA29" i="5"/>
  <c r="AB29" i="5" s="1"/>
  <c r="AA30" i="5"/>
  <c r="AB30" i="5" s="1"/>
  <c r="AA31" i="5"/>
  <c r="AB31" i="5" s="1"/>
  <c r="AA32" i="5"/>
  <c r="AA33" i="5"/>
  <c r="AB33" i="5" s="1"/>
  <c r="AA34" i="5"/>
  <c r="AB34" i="5" s="1"/>
  <c r="AA35" i="5"/>
  <c r="AA36" i="5"/>
  <c r="AA3" i="5"/>
  <c r="AB3" i="5" s="1"/>
  <c r="X33" i="5"/>
  <c r="W4" i="5"/>
  <c r="X4" i="5" s="1"/>
  <c r="W5" i="5"/>
  <c r="X5" i="5" s="1"/>
  <c r="W6" i="5"/>
  <c r="X6" i="5" s="1"/>
  <c r="W7" i="5"/>
  <c r="X7" i="5" s="1"/>
  <c r="W8" i="5"/>
  <c r="X8" i="5" s="1"/>
  <c r="W9" i="5"/>
  <c r="X9" i="5" s="1"/>
  <c r="W10" i="5"/>
  <c r="X10" i="5" s="1"/>
  <c r="W11" i="5"/>
  <c r="X11" i="5" s="1"/>
  <c r="W12" i="5"/>
  <c r="X12" i="5" s="1"/>
  <c r="W13" i="5"/>
  <c r="X13" i="5" s="1"/>
  <c r="W14" i="5"/>
  <c r="X14" i="5" s="1"/>
  <c r="W15" i="5"/>
  <c r="X15" i="5" s="1"/>
  <c r="W16" i="5"/>
  <c r="X16" i="5" s="1"/>
  <c r="W17" i="5"/>
  <c r="X17" i="5" s="1"/>
  <c r="W18" i="5"/>
  <c r="X18" i="5" s="1"/>
  <c r="W19" i="5"/>
  <c r="X19" i="5" s="1"/>
  <c r="W20" i="5"/>
  <c r="X20" i="5" s="1"/>
  <c r="W21" i="5"/>
  <c r="X21" i="5" s="1"/>
  <c r="W22" i="5"/>
  <c r="X22" i="5" s="1"/>
  <c r="W23" i="5"/>
  <c r="X23" i="5" s="1"/>
  <c r="W24" i="5"/>
  <c r="X24" i="5" s="1"/>
  <c r="W25" i="5"/>
  <c r="X25" i="5" s="1"/>
  <c r="W26" i="5"/>
  <c r="X26" i="5" s="1"/>
  <c r="W27" i="5"/>
  <c r="X27" i="5" s="1"/>
  <c r="W28" i="5"/>
  <c r="X28" i="5" s="1"/>
  <c r="W29" i="5"/>
  <c r="X29" i="5" s="1"/>
  <c r="W30" i="5"/>
  <c r="X30" i="5" s="1"/>
  <c r="W31" i="5"/>
  <c r="X31" i="5" s="1"/>
  <c r="W32" i="5"/>
  <c r="X32" i="5" s="1"/>
  <c r="W33" i="5"/>
  <c r="W34" i="5"/>
  <c r="X34" i="5" s="1"/>
  <c r="W35" i="5"/>
  <c r="X35" i="5" s="1"/>
  <c r="W36" i="5"/>
  <c r="X36" i="5" s="1"/>
  <c r="W3" i="5"/>
  <c r="X3" i="5" s="1"/>
  <c r="O4" i="5"/>
  <c r="P4" i="5" s="1"/>
  <c r="O5" i="5"/>
  <c r="P5" i="5" s="1"/>
  <c r="O6" i="5"/>
  <c r="P6" i="5" s="1"/>
  <c r="O7" i="5"/>
  <c r="P7" i="5" s="1"/>
  <c r="O8" i="5"/>
  <c r="P8" i="5" s="1"/>
  <c r="O9" i="5"/>
  <c r="P9" i="5" s="1"/>
  <c r="O10" i="5"/>
  <c r="P10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5" i="5"/>
  <c r="P35" i="5" s="1"/>
  <c r="O36" i="5"/>
  <c r="P36" i="5" s="1"/>
  <c r="O3" i="5"/>
  <c r="P3" i="5" s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2" i="6"/>
  <c r="AC10" i="5" l="1"/>
  <c r="AC14" i="5"/>
  <c r="AC6" i="5"/>
  <c r="AC18" i="5"/>
  <c r="AC26" i="5"/>
  <c r="AC22" i="5"/>
  <c r="AC8" i="5"/>
  <c r="AC16" i="5"/>
  <c r="AC24" i="5"/>
  <c r="AC32" i="5"/>
  <c r="AC11" i="5"/>
  <c r="AC19" i="5"/>
  <c r="AC27" i="5"/>
  <c r="AC35" i="5"/>
  <c r="AC12" i="5"/>
  <c r="AC20" i="5"/>
  <c r="AC28" i="5"/>
  <c r="AC36" i="5"/>
  <c r="AC7" i="5"/>
  <c r="AC30" i="5"/>
  <c r="AC23" i="5"/>
  <c r="AC15" i="5"/>
  <c r="AC4" i="5"/>
  <c r="AC3" i="5"/>
  <c r="AC34" i="5"/>
  <c r="AC31" i="5"/>
  <c r="AC5" i="5"/>
  <c r="AC9" i="5"/>
  <c r="AC13" i="5"/>
  <c r="AC17" i="5"/>
  <c r="AC21" i="5"/>
  <c r="AC25" i="5"/>
  <c r="AC29" i="5"/>
  <c r="AC33" i="5"/>
</calcChain>
</file>

<file path=xl/sharedStrings.xml><?xml version="1.0" encoding="utf-8"?>
<sst xmlns="http://schemas.openxmlformats.org/spreadsheetml/2006/main" count="107" uniqueCount="69">
  <si>
    <t>N°</t>
  </si>
  <si>
    <t>APELLIDOS Y NOMBRES</t>
  </si>
  <si>
    <t>SUMA-TOTAL</t>
  </si>
  <si>
    <t>PROM-TRA-PRAC</t>
  </si>
  <si>
    <t xml:space="preserve">TRABAJOS DE PRÁCTICA Y EXPERIMENTACIÓN </t>
  </si>
  <si>
    <t>PROM-TR-AUT</t>
  </si>
  <si>
    <t>TRABAJOS DE AUTÓNOMO</t>
  </si>
  <si>
    <t>DOCENTE</t>
  </si>
  <si>
    <t>EXA-PRINC</t>
  </si>
  <si>
    <t>DOCENCIA</t>
  </si>
  <si>
    <t>PROMEDIO</t>
  </si>
  <si>
    <t xml:space="preserve">ASISTENCIA </t>
  </si>
  <si>
    <t>TRA-PRÁCT</t>
  </si>
  <si>
    <t>AUTÓNOMO</t>
  </si>
  <si>
    <t>AGUINDA VARGAS CAROLINA ANAHI</t>
  </si>
  <si>
    <t>AGUILAR SOLORZANO CARLOS SEBASTIAN</t>
  </si>
  <si>
    <t>VIMOS NOBOA ALEXANDER ENRIQUE</t>
  </si>
  <si>
    <t>ALLAUCA GUAMBO HENRY ADRIAN</t>
  </si>
  <si>
    <t>APUGUANGO MORENO DANNY SEBASTIAN</t>
  </si>
  <si>
    <t>BARROS SISALEMA JENNYFER ALEJANDRA</t>
  </si>
  <si>
    <t>CAPITO DAQUILEMA ANDERSSON MISAEL</t>
  </si>
  <si>
    <t>CASTAÑEDA RODRIGUEZ BRITNEY GABRIELA</t>
  </si>
  <si>
    <t>CASTILLO VACA KEVIN PAUL</t>
  </si>
  <si>
    <t>CHALEN SOSA DODDY ANDRE</t>
  </si>
  <si>
    <t>CHAVARREA YAMBAY DORYAN JAIR</t>
  </si>
  <si>
    <t>CHICAIZA MEZA JONATHAN JEFFERSON</t>
  </si>
  <si>
    <t>CONTRERAS MENDOZA JENNIFER PRISCILA</t>
  </si>
  <si>
    <t>CUASCOTA CUASCOTA DANNY ALEXANDER</t>
  </si>
  <si>
    <t>CUJI PEREZ JORDY ANDREY</t>
  </si>
  <si>
    <t>ESCOBAR CHIMBOLEMA DAVID SEBASTIAN</t>
  </si>
  <si>
    <t>DE LA TORRE CAGUANA JAIR RAFAEL</t>
  </si>
  <si>
    <t>GUASHPA MANCHENO JOSELYN AMELY</t>
  </si>
  <si>
    <t>GUASTAY INFANTE JOSE DAVID</t>
  </si>
  <si>
    <t>GUSHQUE SALGUERO DIEGO EDGAR</t>
  </si>
  <si>
    <t>INCA CISNEROS SEBASTIAN ALEXANDER</t>
  </si>
  <si>
    <t>LLUMAN AYOL BRYAN ALEXIS</t>
  </si>
  <si>
    <t>MARCILLO LEON ERICK JORDAN</t>
  </si>
  <si>
    <t>MARTINEZ CRUZ JONATHAN ISRAEL</t>
  </si>
  <si>
    <t>ORTEGA PELAEZ CRISTOFER IVAN</t>
  </si>
  <si>
    <t>PADILLA MENDOZA STALIN JOSUE</t>
  </si>
  <si>
    <t>PINARGOTE CAMPO ANTHONY JOSUE</t>
  </si>
  <si>
    <t>ROLDAN BRAVO KATHERYNE MARIBEL</t>
  </si>
  <si>
    <t>SAGÑAY USCA DAVID ALEJANDRO</t>
  </si>
  <si>
    <t>SANCHEZ SANCHEZ CARLOS ANDRES</t>
  </si>
  <si>
    <t>SISALEMA SILVA SAMIR ROMMEL</t>
  </si>
  <si>
    <t>TENORIO ESPIN ANDREA FERNANDA</t>
  </si>
  <si>
    <t>TRIVIÑO VALLECILLA ANTHONNY JESUS</t>
  </si>
  <si>
    <t>VILCA VILLAMARIN BENJAMIN FERNANDO</t>
  </si>
  <si>
    <t>VILLENA RIVERA ANTHONY JEAN</t>
  </si>
  <si>
    <t>TAREA-02</t>
  </si>
  <si>
    <t>TAREA-03</t>
  </si>
  <si>
    <t>TAREA-04</t>
  </si>
  <si>
    <t>TAREA-06</t>
  </si>
  <si>
    <t>TAREA-07</t>
  </si>
  <si>
    <t>TAREA-09</t>
  </si>
  <si>
    <t>TAREA-10</t>
  </si>
  <si>
    <t>TAREA-11</t>
  </si>
  <si>
    <t>TAREA-12</t>
  </si>
  <si>
    <t>TAREA-14</t>
  </si>
  <si>
    <t>TAREA-15</t>
  </si>
  <si>
    <t>TAREA-16</t>
  </si>
  <si>
    <t>TAREA-01</t>
  </si>
  <si>
    <t>TAREA-05</t>
  </si>
  <si>
    <t>TAREA-08</t>
  </si>
  <si>
    <t>TAREA-13</t>
  </si>
  <si>
    <t>TAREA-17</t>
  </si>
  <si>
    <t>EVA-UNI-01</t>
  </si>
  <si>
    <t>CORREC-EVA</t>
  </si>
  <si>
    <t>SUMATORIA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</si>
</sst>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  <font>
      <b/>
      <sz val="8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6">
    <xf numFmtId="0" fontId="0" fillId="0" borderId="0"/>
    <xf numFmtId="0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0" fontId="14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6" fontId="2" fillId="0" borderId="2" xfId="0" applyNumberFormat="1" applyFont="1" applyBorder="1" applyAlignment="1">
      <alignment textRotation="255"/>
    </xf>
    <xf numFmtId="16" fontId="2" fillId="0" borderId="5" xfId="0" applyNumberFormat="1" applyFont="1" applyBorder="1" applyAlignment="1">
      <alignment textRotation="255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16" fontId="2" fillId="3" borderId="2" xfId="0" applyNumberFormat="1" applyFont="1" applyFill="1" applyBorder="1" applyAlignment="1">
      <alignment textRotation="255"/>
    </xf>
    <xf numFmtId="0" fontId="4" fillId="0" borderId="0" xfId="0" applyFont="1"/>
    <xf numFmtId="0" fontId="3" fillId="2" borderId="9" xfId="0" applyFont="1" applyFill="1" applyBorder="1" applyAlignment="1">
      <alignment horizontal="left" vertical="center" wrapText="1"/>
    </xf>
    <xf numFmtId="2" fontId="3" fillId="3" borderId="3" xfId="0" applyNumberFormat="1" applyFont="1" applyFill="1" applyBorder="1" applyAlignment="1">
      <alignment horizontal="left" vertical="center" wrapText="1"/>
    </xf>
    <xf numFmtId="16" fontId="2" fillId="4" borderId="2" xfId="0" applyNumberFormat="1" applyFont="1" applyFill="1" applyBorder="1" applyAlignment="1">
      <alignment textRotation="255"/>
    </xf>
    <xf numFmtId="0" fontId="1" fillId="4" borderId="3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0" borderId="2" xfId="0" applyNumberFormat="1" applyFont="1" applyBorder="1"/>
    <xf numFmtId="0" fontId="8" fillId="0" borderId="2" xfId="0" applyFont="1" applyBorder="1" applyAlignment="1">
      <alignment horizontal="left" vertical="top"/>
    </xf>
    <xf numFmtId="0" fontId="3" fillId="5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0" xfId="0" applyFill="1"/>
    <xf numFmtId="1" fontId="1" fillId="5" borderId="2" xfId="0" applyNumberFormat="1" applyFont="1" applyFill="1" applyBorder="1"/>
    <xf numFmtId="2" fontId="3" fillId="5" borderId="1" xfId="0" applyNumberFormat="1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left" vertical="center" wrapText="1"/>
    </xf>
    <xf numFmtId="1" fontId="1" fillId="0" borderId="10" xfId="0" applyNumberFormat="1" applyFont="1" applyBorder="1"/>
    <xf numFmtId="2" fontId="3" fillId="2" borderId="7" xfId="0" applyNumberFormat="1" applyFont="1" applyFill="1" applyBorder="1" applyAlignment="1">
      <alignment horizontal="left" vertical="center" wrapText="1"/>
    </xf>
    <xf numFmtId="1" fontId="1" fillId="0" borderId="13" xfId="0" applyNumberFormat="1" applyFont="1" applyBorder="1"/>
    <xf numFmtId="2" fontId="3" fillId="2" borderId="15" xfId="0" applyNumberFormat="1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left" vertical="center" wrapText="1"/>
    </xf>
    <xf numFmtId="2" fontId="3" fillId="5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2" fontId="1" fillId="5" borderId="3" xfId="0" applyNumberFormat="1" applyFont="1" applyFill="1" applyBorder="1" applyAlignment="1">
      <alignment horizontal="left" vertical="center" wrapText="1"/>
    </xf>
    <xf numFmtId="2" fontId="3" fillId="3" borderId="1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" fillId="2" borderId="17" xfId="0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/>
    <xf numFmtId="2" fontId="3" fillId="5" borderId="3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</cellXfs>
  <cellStyles count="6">
    <cellStyle name="Heading" xfId="2" xr:uid="{2480CE38-F734-41A7-BE2D-0B5DF0DE4843}"/>
    <cellStyle name="Heading1" xfId="3" xr:uid="{2F77638A-783F-4DAB-B419-27EB761EA03D}"/>
    <cellStyle name="Normal" xfId="0" builtinId="0"/>
    <cellStyle name="Normal 2" xfId="1" xr:uid="{3283CA71-792E-424C-AFDA-B9E88120524E}"/>
    <cellStyle name="Result" xfId="4" xr:uid="{F7558D85-851A-4864-B2F8-88493101D747}"/>
    <cellStyle name="Result2" xfId="5" xr:uid="{7EC3E9DC-EB5C-419C-BF8A-A76C2F325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7"/>
  <sheetViews>
    <sheetView topLeftCell="A17" zoomScale="95" zoomScaleNormal="95" workbookViewId="0">
      <selection activeCell="X3" sqref="X3:X36"/>
    </sheetView>
  </sheetViews>
  <sheetFormatPr baseColWidth="10" defaultRowHeight="14.4"/>
  <cols>
    <col min="1" max="1" width="4.109375" customWidth="1"/>
    <col min="2" max="2" width="37.77734375" customWidth="1"/>
    <col min="3" max="3" width="6.6640625" customWidth="1"/>
    <col min="4" max="4" width="6" customWidth="1"/>
    <col min="5" max="5" width="6.44140625" customWidth="1"/>
    <col min="6" max="6" width="5.6640625" customWidth="1"/>
    <col min="7" max="7" width="5.33203125" customWidth="1"/>
    <col min="8" max="8" width="5.44140625" customWidth="1"/>
    <col min="9" max="9" width="4.5546875" customWidth="1"/>
    <col min="10" max="10" width="4.33203125" customWidth="1"/>
    <col min="11" max="11" width="6.6640625" customWidth="1"/>
    <col min="12" max="12" width="5" customWidth="1"/>
    <col min="13" max="13" width="5.33203125" customWidth="1"/>
    <col min="14" max="14" width="6.21875" customWidth="1"/>
    <col min="15" max="15" width="5.21875" customWidth="1"/>
    <col min="16" max="16" width="6.6640625" customWidth="1"/>
    <col min="17" max="17" width="5.88671875" customWidth="1"/>
    <col min="18" max="18" width="5.44140625" customWidth="1"/>
    <col min="19" max="20" width="5.6640625" customWidth="1"/>
    <col min="21" max="21" width="6" customWidth="1"/>
    <col min="22" max="22" width="4.88671875" customWidth="1"/>
    <col min="23" max="23" width="7.5546875" customWidth="1"/>
    <col min="24" max="24" width="8" customWidth="1"/>
    <col min="25" max="27" width="7.6640625" customWidth="1"/>
    <col min="28" max="28" width="6.21875" customWidth="1"/>
    <col min="29" max="29" width="7" customWidth="1"/>
  </cols>
  <sheetData>
    <row r="1" spans="1:29" ht="16.2" thickBot="1">
      <c r="B1" s="52" t="s">
        <v>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5"/>
      <c r="Q1" s="56" t="s">
        <v>6</v>
      </c>
      <c r="R1" s="53"/>
      <c r="S1" s="53"/>
      <c r="T1" s="53"/>
      <c r="U1" s="53"/>
      <c r="V1" s="53"/>
      <c r="W1" s="53"/>
      <c r="X1" s="55"/>
      <c r="Y1" s="9" t="s">
        <v>7</v>
      </c>
      <c r="Z1" s="9"/>
      <c r="AA1" s="9"/>
    </row>
    <row r="2" spans="1:29" ht="134.4" thickBot="1">
      <c r="A2" s="20" t="s">
        <v>0</v>
      </c>
      <c r="B2" s="42" t="s">
        <v>14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2" t="s">
        <v>60</v>
      </c>
      <c r="O2" s="3" t="s">
        <v>2</v>
      </c>
      <c r="P2" s="8" t="s">
        <v>3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2" t="s">
        <v>2</v>
      </c>
      <c r="X2" s="8" t="s">
        <v>5</v>
      </c>
      <c r="Y2" s="2" t="s">
        <v>8</v>
      </c>
      <c r="Z2" s="2" t="s">
        <v>67</v>
      </c>
      <c r="AA2" s="2" t="s">
        <v>68</v>
      </c>
      <c r="AB2" s="12" t="s">
        <v>9</v>
      </c>
      <c r="AC2" s="3" t="s">
        <v>10</v>
      </c>
    </row>
    <row r="3" spans="1:29" ht="15" thickBot="1">
      <c r="A3" s="41">
        <v>1</v>
      </c>
      <c r="B3" s="48" t="s">
        <v>15</v>
      </c>
      <c r="C3" s="22">
        <v>7.5</v>
      </c>
      <c r="D3" s="5">
        <v>10</v>
      </c>
      <c r="E3" s="5">
        <v>6</v>
      </c>
      <c r="F3" s="5">
        <v>5</v>
      </c>
      <c r="G3" s="5">
        <v>8</v>
      </c>
      <c r="H3" s="5">
        <v>9</v>
      </c>
      <c r="I3" s="5">
        <v>10</v>
      </c>
      <c r="J3" s="5">
        <v>9</v>
      </c>
      <c r="K3" s="5">
        <v>0</v>
      </c>
      <c r="L3" s="5">
        <v>1</v>
      </c>
      <c r="M3" s="5">
        <v>0</v>
      </c>
      <c r="N3" s="5">
        <v>10</v>
      </c>
      <c r="O3" s="10">
        <f>SUM(C3:N3)/12</f>
        <v>6.291666666666667</v>
      </c>
      <c r="P3" s="11">
        <f>(O3*3.5)/10</f>
        <v>2.2020833333333334</v>
      </c>
      <c r="Q3" s="4">
        <v>10</v>
      </c>
      <c r="R3" s="5">
        <v>7</v>
      </c>
      <c r="S3" s="5">
        <v>8</v>
      </c>
      <c r="T3" s="5">
        <v>7.5</v>
      </c>
      <c r="U3" s="4">
        <v>7</v>
      </c>
      <c r="V3" s="4">
        <v>7</v>
      </c>
      <c r="W3" s="7">
        <f>SUM(Q3:V3)/6</f>
        <v>7.75</v>
      </c>
      <c r="X3" s="11">
        <f t="shared" ref="X3:X34" si="0">(W3*3)/10</f>
        <v>2.3250000000000002</v>
      </c>
      <c r="Y3" s="51">
        <v>2.5</v>
      </c>
      <c r="Z3" s="60">
        <v>0.75</v>
      </c>
      <c r="AA3" s="60">
        <f>SUM(Y3:Z3)</f>
        <v>3.25</v>
      </c>
      <c r="AB3" s="13">
        <f>(AA3*3.5)/10</f>
        <v>1.1375</v>
      </c>
      <c r="AC3" s="14">
        <f t="shared" ref="AC3:AC36" si="1">SUM(P3+X3+AB3)</f>
        <v>5.6645833333333337</v>
      </c>
    </row>
    <row r="4" spans="1:29" ht="15" thickBot="1">
      <c r="A4" s="41">
        <v>2</v>
      </c>
      <c r="B4" s="48" t="s">
        <v>17</v>
      </c>
      <c r="C4" s="22">
        <v>10</v>
      </c>
      <c r="D4" s="5">
        <v>0</v>
      </c>
      <c r="E4" s="5">
        <v>8.5</v>
      </c>
      <c r="F4" s="5">
        <v>10</v>
      </c>
      <c r="G4" s="5">
        <v>9.5</v>
      </c>
      <c r="H4" s="5">
        <v>10</v>
      </c>
      <c r="I4" s="5">
        <v>10</v>
      </c>
      <c r="J4" s="5">
        <v>10</v>
      </c>
      <c r="K4" s="5">
        <v>10</v>
      </c>
      <c r="L4" s="5">
        <v>0</v>
      </c>
      <c r="M4" s="5">
        <v>0</v>
      </c>
      <c r="N4" s="5">
        <v>0</v>
      </c>
      <c r="O4" s="10">
        <f t="shared" ref="O4:O36" si="2">SUM(C4:N4)/12</f>
        <v>6.5</v>
      </c>
      <c r="P4" s="11">
        <f t="shared" ref="P4:P36" si="3">(O4*3.5)/10</f>
        <v>2.2749999999999999</v>
      </c>
      <c r="Q4" s="5">
        <v>10</v>
      </c>
      <c r="R4" s="5">
        <v>9</v>
      </c>
      <c r="S4" s="5">
        <v>6.5</v>
      </c>
      <c r="T4" s="5">
        <v>8</v>
      </c>
      <c r="U4" s="5">
        <v>8</v>
      </c>
      <c r="V4" s="5">
        <v>0</v>
      </c>
      <c r="W4" s="7">
        <f t="shared" ref="W4:W36" si="4">SUM(Q4:V4)/6</f>
        <v>6.916666666666667</v>
      </c>
      <c r="X4" s="11">
        <f t="shared" si="0"/>
        <v>2.0750000000000002</v>
      </c>
      <c r="Y4" s="1">
        <v>4</v>
      </c>
      <c r="Z4" s="57">
        <v>1.75</v>
      </c>
      <c r="AA4" s="60">
        <f t="shared" ref="AA4:AA36" si="5">SUM(Y4:Z4)</f>
        <v>5.75</v>
      </c>
      <c r="AB4" s="13">
        <f t="shared" ref="AB4:AB36" si="6">(AA4*3.5)/10</f>
        <v>2.0125000000000002</v>
      </c>
      <c r="AC4" s="14">
        <f t="shared" si="1"/>
        <v>6.3624999999999998</v>
      </c>
    </row>
    <row r="5" spans="1:29" ht="15" thickBot="1">
      <c r="A5" s="41">
        <v>3</v>
      </c>
      <c r="B5" s="48" t="s">
        <v>18</v>
      </c>
      <c r="C5" s="22">
        <v>8</v>
      </c>
      <c r="D5" s="5">
        <v>9</v>
      </c>
      <c r="E5" s="5">
        <v>8.5</v>
      </c>
      <c r="F5" s="5">
        <v>8</v>
      </c>
      <c r="G5" s="5">
        <v>10</v>
      </c>
      <c r="H5" s="5">
        <v>10</v>
      </c>
      <c r="I5" s="5">
        <v>10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10">
        <f t="shared" si="2"/>
        <v>5.291666666666667</v>
      </c>
      <c r="P5" s="11">
        <f t="shared" si="3"/>
        <v>1.8520833333333335</v>
      </c>
      <c r="Q5" s="5">
        <v>10</v>
      </c>
      <c r="R5" s="5">
        <v>9</v>
      </c>
      <c r="S5" s="5">
        <v>6.5</v>
      </c>
      <c r="T5" s="5">
        <v>8</v>
      </c>
      <c r="U5" s="5">
        <v>7</v>
      </c>
      <c r="V5" s="5">
        <v>4</v>
      </c>
      <c r="W5" s="7">
        <f t="shared" si="4"/>
        <v>7.416666666666667</v>
      </c>
      <c r="X5" s="11">
        <f t="shared" si="0"/>
        <v>2.2250000000000001</v>
      </c>
      <c r="Y5" s="40">
        <v>5.5</v>
      </c>
      <c r="Z5" s="58">
        <v>2.5</v>
      </c>
      <c r="AA5" s="60">
        <f t="shared" si="5"/>
        <v>8</v>
      </c>
      <c r="AB5" s="13">
        <f t="shared" si="6"/>
        <v>2.8</v>
      </c>
      <c r="AC5" s="14">
        <f t="shared" si="1"/>
        <v>6.8770833333333332</v>
      </c>
    </row>
    <row r="6" spans="1:29" ht="15" thickBot="1">
      <c r="A6" s="41">
        <v>4</v>
      </c>
      <c r="B6" s="48" t="s">
        <v>19</v>
      </c>
      <c r="C6" s="22">
        <v>9.5</v>
      </c>
      <c r="D6" s="5">
        <v>7.5</v>
      </c>
      <c r="E6" s="5">
        <v>6</v>
      </c>
      <c r="F6" s="5">
        <v>8.5</v>
      </c>
      <c r="G6" s="5">
        <v>10</v>
      </c>
      <c r="H6" s="5">
        <v>10</v>
      </c>
      <c r="I6" s="5">
        <v>10</v>
      </c>
      <c r="J6" s="5">
        <v>0</v>
      </c>
      <c r="K6" s="5">
        <v>0</v>
      </c>
      <c r="L6" s="5">
        <v>0</v>
      </c>
      <c r="M6" s="5">
        <v>0</v>
      </c>
      <c r="N6" s="5">
        <v>10</v>
      </c>
      <c r="O6" s="10">
        <f t="shared" si="2"/>
        <v>5.958333333333333</v>
      </c>
      <c r="P6" s="11">
        <f t="shared" si="3"/>
        <v>2.0854166666666663</v>
      </c>
      <c r="Q6" s="5">
        <v>10</v>
      </c>
      <c r="R6" s="5">
        <v>6</v>
      </c>
      <c r="S6" s="5">
        <v>10</v>
      </c>
      <c r="T6" s="5">
        <v>10</v>
      </c>
      <c r="U6" s="5">
        <v>5</v>
      </c>
      <c r="V6" s="5">
        <v>0</v>
      </c>
      <c r="W6" s="7">
        <f t="shared" si="4"/>
        <v>6.833333333333333</v>
      </c>
      <c r="X6" s="11">
        <f t="shared" si="0"/>
        <v>2.0499999999999998</v>
      </c>
      <c r="Y6" s="1">
        <v>2</v>
      </c>
      <c r="Z6" s="57"/>
      <c r="AA6" s="60">
        <f t="shared" si="5"/>
        <v>2</v>
      </c>
      <c r="AB6" s="13">
        <f t="shared" si="6"/>
        <v>0.7</v>
      </c>
      <c r="AC6" s="14">
        <f t="shared" si="1"/>
        <v>4.8354166666666663</v>
      </c>
    </row>
    <row r="7" spans="1:29" s="24" customFormat="1" ht="15" thickBot="1">
      <c r="A7" s="41">
        <v>5</v>
      </c>
      <c r="B7" s="48" t="s">
        <v>20</v>
      </c>
      <c r="C7" s="22">
        <v>10</v>
      </c>
      <c r="D7" s="5">
        <v>7.6</v>
      </c>
      <c r="E7" s="5">
        <v>8.5</v>
      </c>
      <c r="F7" s="5">
        <v>9.5</v>
      </c>
      <c r="G7" s="5">
        <v>8</v>
      </c>
      <c r="H7" s="5">
        <v>9.5</v>
      </c>
      <c r="I7" s="5">
        <v>10</v>
      </c>
      <c r="J7" s="5">
        <v>0</v>
      </c>
      <c r="K7" s="5">
        <v>10</v>
      </c>
      <c r="L7" s="5">
        <v>8</v>
      </c>
      <c r="M7" s="5">
        <v>10</v>
      </c>
      <c r="N7" s="5">
        <v>10</v>
      </c>
      <c r="O7" s="10">
        <f t="shared" si="2"/>
        <v>8.4249999999999989</v>
      </c>
      <c r="P7" s="11">
        <f t="shared" si="3"/>
        <v>2.9487499999999995</v>
      </c>
      <c r="Q7" s="22">
        <v>10</v>
      </c>
      <c r="R7" s="5">
        <v>9</v>
      </c>
      <c r="S7" s="5">
        <v>6.5</v>
      </c>
      <c r="T7" s="5">
        <v>8</v>
      </c>
      <c r="U7" s="22">
        <v>8</v>
      </c>
      <c r="V7" s="22">
        <v>7.5</v>
      </c>
      <c r="W7" s="7">
        <f t="shared" si="4"/>
        <v>8.1666666666666661</v>
      </c>
      <c r="X7" s="11">
        <f t="shared" si="0"/>
        <v>2.4500000000000002</v>
      </c>
      <c r="Y7" s="23">
        <v>3.25</v>
      </c>
      <c r="Z7" s="59">
        <v>3.5</v>
      </c>
      <c r="AA7" s="60">
        <f t="shared" si="5"/>
        <v>6.75</v>
      </c>
      <c r="AB7" s="13">
        <f t="shared" si="6"/>
        <v>2.3624999999999998</v>
      </c>
      <c r="AC7" s="35">
        <f t="shared" si="1"/>
        <v>7.7612499999999995</v>
      </c>
    </row>
    <row r="8" spans="1:29" ht="15" thickBot="1">
      <c r="A8" s="41">
        <v>6</v>
      </c>
      <c r="B8" s="48" t="s">
        <v>21</v>
      </c>
      <c r="C8" s="22">
        <v>10</v>
      </c>
      <c r="D8" s="5">
        <v>10</v>
      </c>
      <c r="E8" s="5">
        <v>8.5</v>
      </c>
      <c r="F8" s="5">
        <v>10</v>
      </c>
      <c r="G8" s="5">
        <v>10</v>
      </c>
      <c r="H8" s="5">
        <v>10</v>
      </c>
      <c r="I8" s="5">
        <v>10</v>
      </c>
      <c r="J8" s="5">
        <v>10</v>
      </c>
      <c r="K8" s="5">
        <v>10</v>
      </c>
      <c r="L8" s="5">
        <v>2</v>
      </c>
      <c r="M8" s="5">
        <v>10</v>
      </c>
      <c r="N8" s="5">
        <v>10</v>
      </c>
      <c r="O8" s="10">
        <f t="shared" si="2"/>
        <v>9.2083333333333339</v>
      </c>
      <c r="P8" s="11">
        <f t="shared" si="3"/>
        <v>3.2229166666666673</v>
      </c>
      <c r="Q8" s="5">
        <v>10</v>
      </c>
      <c r="R8" s="5">
        <v>10</v>
      </c>
      <c r="S8" s="5">
        <v>9</v>
      </c>
      <c r="T8" s="5">
        <v>5</v>
      </c>
      <c r="U8" s="5">
        <v>8</v>
      </c>
      <c r="V8" s="5">
        <v>6</v>
      </c>
      <c r="W8" s="7">
        <f t="shared" si="4"/>
        <v>8</v>
      </c>
      <c r="X8" s="11">
        <f t="shared" si="0"/>
        <v>2.4</v>
      </c>
      <c r="Y8" s="50">
        <v>3.5</v>
      </c>
      <c r="Z8" s="59">
        <v>3.5</v>
      </c>
      <c r="AA8" s="60">
        <f t="shared" si="5"/>
        <v>7</v>
      </c>
      <c r="AB8" s="13">
        <f t="shared" si="6"/>
        <v>2.4500000000000002</v>
      </c>
      <c r="AC8" s="14">
        <f t="shared" si="1"/>
        <v>8.0729166666666679</v>
      </c>
    </row>
    <row r="9" spans="1:29" ht="15" thickBot="1">
      <c r="A9" s="41">
        <v>7</v>
      </c>
      <c r="B9" s="48" t="s">
        <v>22</v>
      </c>
      <c r="C9" s="22">
        <v>9.5</v>
      </c>
      <c r="D9" s="5">
        <v>8</v>
      </c>
      <c r="E9" s="5">
        <v>9.5</v>
      </c>
      <c r="F9" s="5">
        <v>10</v>
      </c>
      <c r="G9" s="5">
        <v>10</v>
      </c>
      <c r="H9" s="5">
        <v>10</v>
      </c>
      <c r="I9" s="5">
        <v>10</v>
      </c>
      <c r="J9" s="5">
        <v>7.5</v>
      </c>
      <c r="K9" s="5">
        <v>10</v>
      </c>
      <c r="L9" s="5">
        <v>1</v>
      </c>
      <c r="M9" s="5">
        <v>10</v>
      </c>
      <c r="N9" s="5">
        <v>10</v>
      </c>
      <c r="O9" s="10">
        <f t="shared" si="2"/>
        <v>8.7916666666666661</v>
      </c>
      <c r="P9" s="36">
        <f t="shared" si="3"/>
        <v>3.0770833333333334</v>
      </c>
      <c r="Q9" s="5">
        <v>10</v>
      </c>
      <c r="R9" s="5">
        <v>8</v>
      </c>
      <c r="S9" s="5">
        <v>8</v>
      </c>
      <c r="T9" s="5">
        <v>5</v>
      </c>
      <c r="U9" s="5">
        <v>9</v>
      </c>
      <c r="V9" s="5">
        <v>3</v>
      </c>
      <c r="W9" s="7">
        <f t="shared" si="4"/>
        <v>7.166666666666667</v>
      </c>
      <c r="X9" s="11">
        <f t="shared" si="0"/>
        <v>2.15</v>
      </c>
      <c r="Y9" s="40">
        <v>1</v>
      </c>
      <c r="Z9" s="58">
        <v>1.5</v>
      </c>
      <c r="AA9" s="60">
        <f t="shared" si="5"/>
        <v>2.5</v>
      </c>
      <c r="AB9" s="13">
        <f t="shared" si="6"/>
        <v>0.875</v>
      </c>
      <c r="AC9" s="14">
        <f t="shared" si="1"/>
        <v>6.1020833333333329</v>
      </c>
    </row>
    <row r="10" spans="1:29" ht="15" thickBot="1">
      <c r="A10" s="41">
        <v>8</v>
      </c>
      <c r="B10" s="48" t="s">
        <v>23</v>
      </c>
      <c r="C10" s="22">
        <v>0</v>
      </c>
      <c r="D10" s="5">
        <v>7.2</v>
      </c>
      <c r="E10" s="5">
        <v>0</v>
      </c>
      <c r="F10" s="5">
        <v>8</v>
      </c>
      <c r="G10" s="5">
        <v>7</v>
      </c>
      <c r="H10" s="5">
        <v>9</v>
      </c>
      <c r="I10" s="5">
        <v>10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0">
        <f t="shared" si="2"/>
        <v>3.4333333333333336</v>
      </c>
      <c r="P10" s="39">
        <f t="shared" si="3"/>
        <v>1.2016666666666667</v>
      </c>
      <c r="Q10" s="6">
        <v>10</v>
      </c>
      <c r="R10" s="5">
        <v>9.5</v>
      </c>
      <c r="S10" s="5">
        <v>10</v>
      </c>
      <c r="T10" s="5">
        <v>10</v>
      </c>
      <c r="U10" s="5">
        <v>2</v>
      </c>
      <c r="V10" s="5">
        <v>0</v>
      </c>
      <c r="W10" s="7">
        <f t="shared" si="4"/>
        <v>6.916666666666667</v>
      </c>
      <c r="X10" s="11">
        <f t="shared" si="0"/>
        <v>2.0750000000000002</v>
      </c>
      <c r="Y10" s="40">
        <v>1</v>
      </c>
      <c r="Z10" s="58">
        <v>1.5</v>
      </c>
      <c r="AA10" s="60">
        <f t="shared" si="5"/>
        <v>2.5</v>
      </c>
      <c r="AB10" s="13">
        <f t="shared" si="6"/>
        <v>0.875</v>
      </c>
      <c r="AC10" s="14">
        <f t="shared" si="1"/>
        <v>4.1516666666666673</v>
      </c>
    </row>
    <row r="11" spans="1:29" s="24" customFormat="1" ht="15" customHeight="1" thickBot="1">
      <c r="A11" s="41">
        <v>9</v>
      </c>
      <c r="B11" s="48" t="s">
        <v>24</v>
      </c>
      <c r="C11" s="22">
        <v>10</v>
      </c>
      <c r="D11" s="5">
        <v>8.8000000000000007</v>
      </c>
      <c r="E11" s="5">
        <v>10</v>
      </c>
      <c r="F11" s="5">
        <v>9</v>
      </c>
      <c r="G11" s="5">
        <v>10</v>
      </c>
      <c r="H11" s="5">
        <v>9</v>
      </c>
      <c r="I11" s="5">
        <v>7</v>
      </c>
      <c r="J11" s="5">
        <v>0</v>
      </c>
      <c r="K11" s="5">
        <v>0</v>
      </c>
      <c r="L11" s="5">
        <v>3</v>
      </c>
      <c r="M11" s="5">
        <v>10</v>
      </c>
      <c r="N11" s="5">
        <v>0</v>
      </c>
      <c r="O11" s="10">
        <f t="shared" si="2"/>
        <v>6.3999999999999995</v>
      </c>
      <c r="P11" s="11">
        <f t="shared" si="3"/>
        <v>2.2399999999999998</v>
      </c>
      <c r="Q11" s="21">
        <v>10</v>
      </c>
      <c r="R11" s="5">
        <v>9.5</v>
      </c>
      <c r="S11" s="5">
        <v>10</v>
      </c>
      <c r="T11" s="5">
        <v>10</v>
      </c>
      <c r="U11" s="22">
        <v>7.5</v>
      </c>
      <c r="V11" s="22">
        <v>8</v>
      </c>
      <c r="W11" s="7">
        <f t="shared" si="4"/>
        <v>9.1666666666666661</v>
      </c>
      <c r="X11" s="11">
        <f t="shared" si="0"/>
        <v>2.75</v>
      </c>
      <c r="Y11" s="23">
        <v>3</v>
      </c>
      <c r="Z11" s="59">
        <v>0.75</v>
      </c>
      <c r="AA11" s="60">
        <f t="shared" si="5"/>
        <v>3.75</v>
      </c>
      <c r="AB11" s="13">
        <f t="shared" si="6"/>
        <v>1.3125</v>
      </c>
      <c r="AC11" s="35">
        <f t="shared" si="1"/>
        <v>6.3025000000000002</v>
      </c>
    </row>
    <row r="12" spans="1:29" ht="15" thickBot="1">
      <c r="A12" s="41">
        <v>10</v>
      </c>
      <c r="B12" s="48" t="s">
        <v>25</v>
      </c>
      <c r="C12" s="22">
        <v>4</v>
      </c>
      <c r="D12" s="5">
        <v>9.8000000000000007</v>
      </c>
      <c r="E12" s="5">
        <v>8.5</v>
      </c>
      <c r="F12" s="5">
        <v>8</v>
      </c>
      <c r="G12" s="5">
        <v>10</v>
      </c>
      <c r="H12" s="5">
        <v>9</v>
      </c>
      <c r="I12" s="5">
        <v>10</v>
      </c>
      <c r="J12" s="5">
        <v>0</v>
      </c>
      <c r="K12" s="5">
        <v>9</v>
      </c>
      <c r="L12" s="5">
        <v>5</v>
      </c>
      <c r="M12" s="5">
        <v>9</v>
      </c>
      <c r="N12" s="5">
        <v>10</v>
      </c>
      <c r="O12" s="10">
        <f t="shared" si="2"/>
        <v>7.6916666666666664</v>
      </c>
      <c r="P12" s="11">
        <f t="shared" si="3"/>
        <v>2.6920833333333336</v>
      </c>
      <c r="Q12" s="5">
        <v>10</v>
      </c>
      <c r="R12" s="5">
        <v>10</v>
      </c>
      <c r="S12" s="5">
        <v>9</v>
      </c>
      <c r="T12" s="5">
        <v>5</v>
      </c>
      <c r="U12" s="5">
        <v>5</v>
      </c>
      <c r="V12" s="5">
        <v>5</v>
      </c>
      <c r="W12" s="7">
        <f t="shared" si="4"/>
        <v>7.333333333333333</v>
      </c>
      <c r="X12" s="11">
        <f t="shared" si="0"/>
        <v>2.2000000000000002</v>
      </c>
      <c r="Y12" s="61">
        <v>0.25</v>
      </c>
      <c r="Z12" s="58">
        <v>1.25</v>
      </c>
      <c r="AA12" s="60">
        <f t="shared" si="5"/>
        <v>1.5</v>
      </c>
      <c r="AB12" s="13">
        <f t="shared" si="6"/>
        <v>0.52500000000000002</v>
      </c>
      <c r="AC12" s="14">
        <f t="shared" si="1"/>
        <v>5.4170833333333341</v>
      </c>
    </row>
    <row r="13" spans="1:29" ht="15" thickBot="1">
      <c r="A13" s="41">
        <v>11</v>
      </c>
      <c r="B13" s="48" t="s">
        <v>26</v>
      </c>
      <c r="C13" s="22">
        <v>10</v>
      </c>
      <c r="D13" s="5">
        <v>10</v>
      </c>
      <c r="E13" s="5">
        <v>8.5</v>
      </c>
      <c r="F13" s="5">
        <v>2</v>
      </c>
      <c r="G13" s="5">
        <v>10</v>
      </c>
      <c r="H13" s="5">
        <v>8</v>
      </c>
      <c r="I13" s="5">
        <v>10</v>
      </c>
      <c r="J13" s="5">
        <v>7.5</v>
      </c>
      <c r="K13" s="5">
        <v>10</v>
      </c>
      <c r="L13" s="5">
        <v>3</v>
      </c>
      <c r="M13" s="5">
        <v>10</v>
      </c>
      <c r="N13" s="5">
        <v>10</v>
      </c>
      <c r="O13" s="10">
        <f t="shared" si="2"/>
        <v>8.25</v>
      </c>
      <c r="P13" s="11">
        <f t="shared" si="3"/>
        <v>2.8875000000000002</v>
      </c>
      <c r="Q13" s="5">
        <v>10</v>
      </c>
      <c r="R13" s="5">
        <v>10</v>
      </c>
      <c r="S13" s="5">
        <v>9</v>
      </c>
      <c r="T13" s="5">
        <v>5</v>
      </c>
      <c r="U13" s="5">
        <v>8.5</v>
      </c>
      <c r="V13" s="5">
        <v>4</v>
      </c>
      <c r="W13" s="7">
        <f t="shared" si="4"/>
        <v>7.75</v>
      </c>
      <c r="X13" s="11">
        <f t="shared" si="0"/>
        <v>2.3250000000000002</v>
      </c>
      <c r="Y13" s="1">
        <v>1</v>
      </c>
      <c r="Z13" s="57">
        <v>2</v>
      </c>
      <c r="AA13" s="60">
        <f t="shared" si="5"/>
        <v>3</v>
      </c>
      <c r="AB13" s="13">
        <f t="shared" si="6"/>
        <v>1.05</v>
      </c>
      <c r="AC13" s="14">
        <f t="shared" si="1"/>
        <v>6.2625000000000002</v>
      </c>
    </row>
    <row r="14" spans="1:29" ht="15" thickBot="1">
      <c r="A14" s="41">
        <v>12</v>
      </c>
      <c r="B14" s="48" t="s">
        <v>27</v>
      </c>
      <c r="C14" s="22">
        <v>9.5</v>
      </c>
      <c r="D14" s="5">
        <v>5</v>
      </c>
      <c r="E14" s="5">
        <v>9.5</v>
      </c>
      <c r="F14" s="5">
        <v>8</v>
      </c>
      <c r="G14" s="5">
        <v>10</v>
      </c>
      <c r="H14" s="5">
        <v>9</v>
      </c>
      <c r="I14" s="5">
        <v>10</v>
      </c>
      <c r="J14" s="5">
        <v>7</v>
      </c>
      <c r="K14" s="5">
        <v>10</v>
      </c>
      <c r="L14" s="5">
        <v>0</v>
      </c>
      <c r="M14" s="5">
        <v>10</v>
      </c>
      <c r="N14" s="5">
        <v>10</v>
      </c>
      <c r="O14" s="10">
        <f t="shared" si="2"/>
        <v>8.1666666666666661</v>
      </c>
      <c r="P14" s="11">
        <f t="shared" si="3"/>
        <v>2.8583333333333334</v>
      </c>
      <c r="Q14" s="5">
        <v>10</v>
      </c>
      <c r="R14" s="5">
        <v>8</v>
      </c>
      <c r="S14" s="5">
        <v>8</v>
      </c>
      <c r="T14" s="5">
        <v>5</v>
      </c>
      <c r="U14" s="5">
        <v>2</v>
      </c>
      <c r="V14" s="5">
        <v>0</v>
      </c>
      <c r="W14" s="7">
        <f t="shared" si="4"/>
        <v>5.5</v>
      </c>
      <c r="X14" s="11">
        <f t="shared" si="0"/>
        <v>1.65</v>
      </c>
      <c r="Y14" s="1">
        <v>1</v>
      </c>
      <c r="Z14" s="57">
        <v>1.5</v>
      </c>
      <c r="AA14" s="60">
        <f t="shared" si="5"/>
        <v>2.5</v>
      </c>
      <c r="AB14" s="13">
        <f t="shared" si="6"/>
        <v>0.875</v>
      </c>
      <c r="AC14" s="14">
        <f t="shared" si="1"/>
        <v>5.3833333333333329</v>
      </c>
    </row>
    <row r="15" spans="1:29" ht="16.8" customHeight="1" thickBot="1">
      <c r="A15" s="41">
        <v>13</v>
      </c>
      <c r="B15" s="48" t="s">
        <v>28</v>
      </c>
      <c r="C15" s="22">
        <v>7</v>
      </c>
      <c r="D15" s="5">
        <v>9</v>
      </c>
      <c r="E15" s="5">
        <v>6</v>
      </c>
      <c r="F15" s="5">
        <v>7</v>
      </c>
      <c r="G15" s="5">
        <v>10</v>
      </c>
      <c r="H15" s="5">
        <v>10</v>
      </c>
      <c r="I15" s="5">
        <v>0</v>
      </c>
      <c r="J15" s="5">
        <v>0</v>
      </c>
      <c r="K15" s="5">
        <v>10</v>
      </c>
      <c r="L15" s="5">
        <v>2</v>
      </c>
      <c r="M15" s="5">
        <v>0</v>
      </c>
      <c r="N15" s="5">
        <v>0</v>
      </c>
      <c r="O15" s="10">
        <f t="shared" si="2"/>
        <v>5.083333333333333</v>
      </c>
      <c r="P15" s="11">
        <f t="shared" si="3"/>
        <v>1.7791666666666663</v>
      </c>
      <c r="Q15" s="5">
        <v>10</v>
      </c>
      <c r="R15" s="5">
        <v>7</v>
      </c>
      <c r="S15" s="5">
        <v>8</v>
      </c>
      <c r="T15" s="5">
        <v>7.5</v>
      </c>
      <c r="U15" s="5">
        <v>5</v>
      </c>
      <c r="V15" s="5">
        <v>2</v>
      </c>
      <c r="W15" s="7">
        <f t="shared" si="4"/>
        <v>6.583333333333333</v>
      </c>
      <c r="X15" s="11">
        <f t="shared" si="0"/>
        <v>1.9750000000000001</v>
      </c>
      <c r="Y15" s="1">
        <v>3</v>
      </c>
      <c r="Z15" s="57">
        <v>3.5</v>
      </c>
      <c r="AA15" s="60">
        <f t="shared" si="5"/>
        <v>6.5</v>
      </c>
      <c r="AB15" s="13">
        <f t="shared" si="6"/>
        <v>2.2749999999999999</v>
      </c>
      <c r="AC15" s="14">
        <f t="shared" si="1"/>
        <v>6.0291666666666668</v>
      </c>
    </row>
    <row r="16" spans="1:29" ht="15" thickBot="1">
      <c r="A16" s="41">
        <v>14</v>
      </c>
      <c r="B16" s="48" t="s">
        <v>30</v>
      </c>
      <c r="C16" s="22">
        <v>10</v>
      </c>
      <c r="D16" s="5">
        <v>10</v>
      </c>
      <c r="E16" s="5">
        <v>9</v>
      </c>
      <c r="F16" s="5">
        <v>8</v>
      </c>
      <c r="G16" s="5">
        <v>0</v>
      </c>
      <c r="H16" s="5">
        <v>9</v>
      </c>
      <c r="I16" s="5">
        <v>10</v>
      </c>
      <c r="J16" s="5">
        <v>10</v>
      </c>
      <c r="K16" s="5">
        <v>10</v>
      </c>
      <c r="L16" s="5">
        <v>10</v>
      </c>
      <c r="M16" s="5">
        <v>10</v>
      </c>
      <c r="N16" s="5">
        <v>10</v>
      </c>
      <c r="O16" s="10">
        <f t="shared" si="2"/>
        <v>8.8333333333333339</v>
      </c>
      <c r="P16" s="11">
        <f t="shared" si="3"/>
        <v>3.0916666666666668</v>
      </c>
      <c r="Q16" s="5">
        <v>10</v>
      </c>
      <c r="R16" s="5">
        <v>9</v>
      </c>
      <c r="S16" s="5">
        <v>0</v>
      </c>
      <c r="T16" s="5">
        <v>9</v>
      </c>
      <c r="U16" s="5">
        <v>6</v>
      </c>
      <c r="V16" s="5">
        <v>2</v>
      </c>
      <c r="W16" s="7">
        <f t="shared" si="4"/>
        <v>6</v>
      </c>
      <c r="X16" s="11">
        <f t="shared" si="0"/>
        <v>1.8</v>
      </c>
      <c r="Y16" s="40">
        <v>0</v>
      </c>
      <c r="Z16" s="58">
        <v>1.25</v>
      </c>
      <c r="AA16" s="60">
        <f t="shared" si="5"/>
        <v>1.25</v>
      </c>
      <c r="AB16" s="13">
        <f t="shared" si="6"/>
        <v>0.4375</v>
      </c>
      <c r="AC16" s="14">
        <f t="shared" si="1"/>
        <v>5.3291666666666666</v>
      </c>
    </row>
    <row r="17" spans="1:29" ht="15" thickBot="1">
      <c r="A17" s="41">
        <v>15</v>
      </c>
      <c r="B17" s="48" t="s">
        <v>29</v>
      </c>
      <c r="C17" s="22">
        <v>9</v>
      </c>
      <c r="D17" s="5">
        <v>8</v>
      </c>
      <c r="E17" s="5">
        <v>6</v>
      </c>
      <c r="F17" s="5">
        <v>10</v>
      </c>
      <c r="G17" s="5">
        <v>8</v>
      </c>
      <c r="H17" s="5">
        <v>9.5</v>
      </c>
      <c r="I17" s="5">
        <v>10</v>
      </c>
      <c r="J17" s="5">
        <v>10</v>
      </c>
      <c r="K17" s="5">
        <v>10</v>
      </c>
      <c r="L17" s="5">
        <v>2</v>
      </c>
      <c r="M17" s="5">
        <v>0</v>
      </c>
      <c r="N17" s="5">
        <v>10</v>
      </c>
      <c r="O17" s="10">
        <f t="shared" si="2"/>
        <v>7.708333333333333</v>
      </c>
      <c r="P17" s="11">
        <f t="shared" si="3"/>
        <v>2.6979166666666665</v>
      </c>
      <c r="Q17" s="5">
        <v>10</v>
      </c>
      <c r="R17" s="5">
        <v>6</v>
      </c>
      <c r="S17" s="5">
        <v>10</v>
      </c>
      <c r="T17" s="5">
        <v>10</v>
      </c>
      <c r="U17" s="5">
        <v>8.5</v>
      </c>
      <c r="V17" s="5">
        <v>4</v>
      </c>
      <c r="W17" s="7">
        <f t="shared" si="4"/>
        <v>8.0833333333333339</v>
      </c>
      <c r="X17" s="11">
        <f t="shared" si="0"/>
        <v>2.4249999999999998</v>
      </c>
      <c r="Y17" s="1">
        <v>5.5</v>
      </c>
      <c r="Z17" s="57"/>
      <c r="AA17" s="60">
        <f t="shared" si="5"/>
        <v>5.5</v>
      </c>
      <c r="AB17" s="13">
        <f t="shared" si="6"/>
        <v>1.925</v>
      </c>
      <c r="AC17" s="14">
        <f t="shared" si="1"/>
        <v>7.0479166666666666</v>
      </c>
    </row>
    <row r="18" spans="1:29" s="24" customFormat="1" ht="15" thickBot="1">
      <c r="A18" s="41">
        <v>16</v>
      </c>
      <c r="B18" s="48" t="s">
        <v>31</v>
      </c>
      <c r="C18" s="22">
        <v>7</v>
      </c>
      <c r="D18" s="5">
        <v>8.5</v>
      </c>
      <c r="E18" s="5">
        <v>8.5</v>
      </c>
      <c r="F18" s="5">
        <v>7</v>
      </c>
      <c r="G18" s="5">
        <v>8</v>
      </c>
      <c r="H18" s="5">
        <v>10</v>
      </c>
      <c r="I18" s="5">
        <v>10</v>
      </c>
      <c r="J18" s="5">
        <v>10</v>
      </c>
      <c r="K18" s="5">
        <v>10</v>
      </c>
      <c r="L18" s="5">
        <v>0</v>
      </c>
      <c r="M18" s="5">
        <v>10</v>
      </c>
      <c r="N18" s="5">
        <v>10</v>
      </c>
      <c r="O18" s="10">
        <f t="shared" si="2"/>
        <v>8.25</v>
      </c>
      <c r="P18" s="11">
        <f t="shared" si="3"/>
        <v>2.8875000000000002</v>
      </c>
      <c r="Q18" s="22">
        <v>10</v>
      </c>
      <c r="R18" s="5">
        <v>10</v>
      </c>
      <c r="S18" s="5">
        <v>9</v>
      </c>
      <c r="T18" s="5">
        <v>5</v>
      </c>
      <c r="U18" s="22">
        <v>7.5</v>
      </c>
      <c r="V18" s="22">
        <v>3</v>
      </c>
      <c r="W18" s="7">
        <f t="shared" si="4"/>
        <v>7.416666666666667</v>
      </c>
      <c r="X18" s="11">
        <f t="shared" si="0"/>
        <v>2.2250000000000001</v>
      </c>
      <c r="Y18" s="23">
        <v>1</v>
      </c>
      <c r="Z18" s="59"/>
      <c r="AA18" s="60">
        <f t="shared" si="5"/>
        <v>1</v>
      </c>
      <c r="AB18" s="13">
        <f t="shared" si="6"/>
        <v>0.35</v>
      </c>
      <c r="AC18" s="35">
        <f t="shared" si="1"/>
        <v>5.4625000000000004</v>
      </c>
    </row>
    <row r="19" spans="1:29" ht="15.6" customHeight="1" thickBot="1">
      <c r="A19" s="41">
        <v>17</v>
      </c>
      <c r="B19" s="48" t="s">
        <v>32</v>
      </c>
      <c r="C19" s="22">
        <v>10</v>
      </c>
      <c r="D19" s="5">
        <v>9</v>
      </c>
      <c r="E19" s="5">
        <v>9</v>
      </c>
      <c r="F19" s="5">
        <v>10</v>
      </c>
      <c r="G19" s="5">
        <v>0</v>
      </c>
      <c r="H19" s="5">
        <v>10</v>
      </c>
      <c r="I19" s="5">
        <v>10</v>
      </c>
      <c r="J19" s="5">
        <v>10</v>
      </c>
      <c r="K19" s="5">
        <v>10</v>
      </c>
      <c r="L19" s="5">
        <v>10</v>
      </c>
      <c r="M19" s="5">
        <v>10</v>
      </c>
      <c r="N19" s="5">
        <v>10</v>
      </c>
      <c r="O19" s="10">
        <f t="shared" si="2"/>
        <v>9</v>
      </c>
      <c r="P19" s="11">
        <f t="shared" si="3"/>
        <v>3.15</v>
      </c>
      <c r="Q19" s="5">
        <v>10</v>
      </c>
      <c r="R19" s="5">
        <v>9</v>
      </c>
      <c r="S19" s="5">
        <v>0</v>
      </c>
      <c r="T19" s="5">
        <v>9</v>
      </c>
      <c r="U19" s="5">
        <v>9.5</v>
      </c>
      <c r="V19" s="5">
        <v>5</v>
      </c>
      <c r="W19" s="7">
        <f t="shared" si="4"/>
        <v>7.083333333333333</v>
      </c>
      <c r="X19" s="11">
        <f t="shared" si="0"/>
        <v>2.125</v>
      </c>
      <c r="Y19" s="1">
        <v>5</v>
      </c>
      <c r="Z19" s="57">
        <v>2</v>
      </c>
      <c r="AA19" s="60">
        <f t="shared" si="5"/>
        <v>7</v>
      </c>
      <c r="AB19" s="13">
        <f t="shared" si="6"/>
        <v>2.4500000000000002</v>
      </c>
      <c r="AC19" s="14">
        <f t="shared" si="1"/>
        <v>7.7250000000000005</v>
      </c>
    </row>
    <row r="20" spans="1:29" ht="15" thickBot="1">
      <c r="A20" s="41">
        <v>18</v>
      </c>
      <c r="B20" s="48" t="s">
        <v>33</v>
      </c>
      <c r="C20" s="22">
        <v>9</v>
      </c>
      <c r="D20" s="5">
        <v>9</v>
      </c>
      <c r="E20" s="5">
        <v>10</v>
      </c>
      <c r="F20" s="5">
        <v>10</v>
      </c>
      <c r="G20" s="5">
        <v>10</v>
      </c>
      <c r="H20" s="5">
        <v>10</v>
      </c>
      <c r="I20" s="5">
        <v>10</v>
      </c>
      <c r="J20" s="5">
        <v>7</v>
      </c>
      <c r="K20" s="5">
        <v>5</v>
      </c>
      <c r="L20" s="5">
        <v>3</v>
      </c>
      <c r="M20" s="5">
        <v>10</v>
      </c>
      <c r="N20" s="5">
        <v>10</v>
      </c>
      <c r="O20" s="10">
        <f t="shared" si="2"/>
        <v>8.5833333333333339</v>
      </c>
      <c r="P20" s="11">
        <f t="shared" si="3"/>
        <v>3.0041666666666669</v>
      </c>
      <c r="Q20" s="5">
        <v>10</v>
      </c>
      <c r="R20" s="5">
        <v>9.5</v>
      </c>
      <c r="S20" s="5">
        <v>10</v>
      </c>
      <c r="T20" s="5">
        <v>10</v>
      </c>
      <c r="U20" s="5">
        <v>5</v>
      </c>
      <c r="V20" s="5">
        <v>2</v>
      </c>
      <c r="W20" s="7">
        <f t="shared" si="4"/>
        <v>7.75</v>
      </c>
      <c r="X20" s="11">
        <f t="shared" si="0"/>
        <v>2.3250000000000002</v>
      </c>
      <c r="Y20" s="1">
        <v>2</v>
      </c>
      <c r="Z20" s="57">
        <v>1.5</v>
      </c>
      <c r="AA20" s="60">
        <f t="shared" si="5"/>
        <v>3.5</v>
      </c>
      <c r="AB20" s="13">
        <f t="shared" si="6"/>
        <v>1.2250000000000001</v>
      </c>
      <c r="AC20" s="14">
        <f t="shared" si="1"/>
        <v>6.5541666666666671</v>
      </c>
    </row>
    <row r="21" spans="1:29" ht="15" thickBot="1">
      <c r="A21" s="41">
        <v>19</v>
      </c>
      <c r="B21" s="48" t="s">
        <v>34</v>
      </c>
      <c r="C21" s="22">
        <v>9</v>
      </c>
      <c r="D21" s="5">
        <v>9</v>
      </c>
      <c r="E21" s="5">
        <v>6</v>
      </c>
      <c r="F21" s="5">
        <v>8</v>
      </c>
      <c r="G21" s="5">
        <v>10</v>
      </c>
      <c r="H21" s="5">
        <v>10</v>
      </c>
      <c r="I21" s="5">
        <v>10</v>
      </c>
      <c r="J21" s="5">
        <v>0</v>
      </c>
      <c r="K21" s="5">
        <v>0</v>
      </c>
      <c r="L21" s="5">
        <v>2</v>
      </c>
      <c r="M21" s="5">
        <v>10</v>
      </c>
      <c r="N21" s="5">
        <v>10</v>
      </c>
      <c r="O21" s="10">
        <f t="shared" si="2"/>
        <v>7</v>
      </c>
      <c r="P21" s="11">
        <f t="shared" si="3"/>
        <v>2.4500000000000002</v>
      </c>
      <c r="Q21" s="5">
        <v>10</v>
      </c>
      <c r="R21" s="5">
        <v>6</v>
      </c>
      <c r="S21" s="5">
        <v>10</v>
      </c>
      <c r="T21" s="5">
        <v>10</v>
      </c>
      <c r="U21" s="5">
        <v>5</v>
      </c>
      <c r="V21" s="5">
        <v>3</v>
      </c>
      <c r="W21" s="7">
        <f t="shared" si="4"/>
        <v>7.333333333333333</v>
      </c>
      <c r="X21" s="11">
        <f t="shared" si="0"/>
        <v>2.2000000000000002</v>
      </c>
      <c r="Y21" s="40">
        <v>0</v>
      </c>
      <c r="Z21" s="58"/>
      <c r="AA21" s="60">
        <f t="shared" si="5"/>
        <v>0</v>
      </c>
      <c r="AB21" s="13">
        <f t="shared" si="6"/>
        <v>0</v>
      </c>
      <c r="AC21" s="14">
        <f t="shared" si="1"/>
        <v>4.6500000000000004</v>
      </c>
    </row>
    <row r="22" spans="1:29" s="24" customFormat="1" ht="15" thickBot="1">
      <c r="A22" s="41">
        <v>20</v>
      </c>
      <c r="B22" s="48" t="s">
        <v>35</v>
      </c>
      <c r="C22" s="22">
        <v>10</v>
      </c>
      <c r="D22" s="5">
        <v>8</v>
      </c>
      <c r="E22" s="5">
        <v>9.5</v>
      </c>
      <c r="F22" s="5">
        <v>5</v>
      </c>
      <c r="G22" s="5">
        <v>10</v>
      </c>
      <c r="H22" s="5">
        <v>9</v>
      </c>
      <c r="I22" s="5">
        <v>10</v>
      </c>
      <c r="J22" s="5">
        <v>9.5</v>
      </c>
      <c r="K22" s="5">
        <v>0</v>
      </c>
      <c r="L22" s="5">
        <v>2</v>
      </c>
      <c r="M22" s="5">
        <v>9</v>
      </c>
      <c r="N22" s="5">
        <v>10</v>
      </c>
      <c r="O22" s="10">
        <f t="shared" si="2"/>
        <v>7.666666666666667</v>
      </c>
      <c r="P22" s="11">
        <f t="shared" si="3"/>
        <v>2.6833333333333336</v>
      </c>
      <c r="Q22" s="22">
        <v>10</v>
      </c>
      <c r="R22" s="5">
        <v>8</v>
      </c>
      <c r="S22" s="5">
        <v>8</v>
      </c>
      <c r="T22" s="5">
        <v>5</v>
      </c>
      <c r="U22" s="22">
        <v>8</v>
      </c>
      <c r="V22" s="22">
        <v>0</v>
      </c>
      <c r="W22" s="7">
        <f t="shared" si="4"/>
        <v>6.5</v>
      </c>
      <c r="X22" s="11">
        <f t="shared" si="0"/>
        <v>1.95</v>
      </c>
      <c r="Y22" s="23">
        <v>1</v>
      </c>
      <c r="Z22" s="59">
        <v>1.75</v>
      </c>
      <c r="AA22" s="60">
        <f t="shared" si="5"/>
        <v>2.75</v>
      </c>
      <c r="AB22" s="13">
        <f t="shared" si="6"/>
        <v>0.96250000000000002</v>
      </c>
      <c r="AC22" s="35">
        <f t="shared" si="1"/>
        <v>5.5958333333333341</v>
      </c>
    </row>
    <row r="23" spans="1:29" ht="15" thickBot="1">
      <c r="A23" s="41">
        <v>21</v>
      </c>
      <c r="B23" s="48" t="s">
        <v>36</v>
      </c>
      <c r="C23" s="22">
        <v>9</v>
      </c>
      <c r="D23" s="5">
        <v>7.5</v>
      </c>
      <c r="E23" s="5">
        <v>8.5</v>
      </c>
      <c r="F23" s="5">
        <v>0</v>
      </c>
      <c r="G23" s="5">
        <v>0</v>
      </c>
      <c r="H23" s="5">
        <v>10</v>
      </c>
      <c r="I23" s="5">
        <v>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0">
        <f t="shared" si="2"/>
        <v>3.5</v>
      </c>
      <c r="P23" s="11">
        <f t="shared" si="3"/>
        <v>1.2250000000000001</v>
      </c>
      <c r="Q23" s="5">
        <v>10</v>
      </c>
      <c r="R23" s="5">
        <v>9</v>
      </c>
      <c r="S23" s="5">
        <v>6.5</v>
      </c>
      <c r="T23" s="5">
        <v>8</v>
      </c>
      <c r="U23" s="5">
        <v>6</v>
      </c>
      <c r="V23" s="5">
        <v>0</v>
      </c>
      <c r="W23" s="7">
        <f t="shared" si="4"/>
        <v>6.583333333333333</v>
      </c>
      <c r="X23" s="11">
        <f t="shared" si="0"/>
        <v>1.9750000000000001</v>
      </c>
      <c r="Y23" s="1">
        <v>2</v>
      </c>
      <c r="Z23" s="57"/>
      <c r="AA23" s="60">
        <f t="shared" si="5"/>
        <v>2</v>
      </c>
      <c r="AB23" s="13">
        <f t="shared" si="6"/>
        <v>0.7</v>
      </c>
      <c r="AC23" s="14">
        <f t="shared" si="1"/>
        <v>3.9000000000000004</v>
      </c>
    </row>
    <row r="24" spans="1:29" ht="15" thickBot="1">
      <c r="A24" s="41">
        <v>22</v>
      </c>
      <c r="B24" s="48" t="s">
        <v>37</v>
      </c>
      <c r="C24" s="22">
        <v>8</v>
      </c>
      <c r="D24" s="5">
        <v>8</v>
      </c>
      <c r="E24" s="5">
        <v>6</v>
      </c>
      <c r="F24" s="5">
        <v>9</v>
      </c>
      <c r="G24" s="5">
        <v>10</v>
      </c>
      <c r="H24" s="5">
        <v>10</v>
      </c>
      <c r="I24" s="5">
        <v>10</v>
      </c>
      <c r="J24" s="5">
        <v>9.5</v>
      </c>
      <c r="K24" s="5">
        <v>10</v>
      </c>
      <c r="L24" s="5">
        <v>2</v>
      </c>
      <c r="M24" s="5">
        <v>5</v>
      </c>
      <c r="N24" s="5">
        <v>10</v>
      </c>
      <c r="O24" s="10">
        <f t="shared" si="2"/>
        <v>8.125</v>
      </c>
      <c r="P24" s="11">
        <f t="shared" si="3"/>
        <v>2.84375</v>
      </c>
      <c r="Q24" s="5">
        <v>10</v>
      </c>
      <c r="R24" s="5">
        <v>7</v>
      </c>
      <c r="S24" s="5">
        <v>8</v>
      </c>
      <c r="T24" s="5">
        <v>7.5</v>
      </c>
      <c r="U24" s="5">
        <v>8</v>
      </c>
      <c r="V24" s="5">
        <v>5</v>
      </c>
      <c r="W24" s="7">
        <f t="shared" si="4"/>
        <v>7.583333333333333</v>
      </c>
      <c r="X24" s="11">
        <f t="shared" si="0"/>
        <v>2.2749999999999999</v>
      </c>
      <c r="Y24" s="50">
        <v>4</v>
      </c>
      <c r="Z24" s="59">
        <v>1.5</v>
      </c>
      <c r="AA24" s="60">
        <f t="shared" si="5"/>
        <v>5.5</v>
      </c>
      <c r="AB24" s="13">
        <f t="shared" si="6"/>
        <v>1.925</v>
      </c>
      <c r="AC24" s="14">
        <f t="shared" si="1"/>
        <v>7.0437500000000002</v>
      </c>
    </row>
    <row r="25" spans="1:29" ht="15" thickBot="1">
      <c r="A25" s="41">
        <v>23</v>
      </c>
      <c r="B25" s="48" t="s">
        <v>38</v>
      </c>
      <c r="C25" s="22">
        <v>6</v>
      </c>
      <c r="D25" s="5">
        <v>8</v>
      </c>
      <c r="E25" s="5">
        <v>6</v>
      </c>
      <c r="F25" s="5">
        <v>8</v>
      </c>
      <c r="G25" s="5">
        <v>10</v>
      </c>
      <c r="H25" s="5">
        <v>10</v>
      </c>
      <c r="I25" s="5">
        <v>10</v>
      </c>
      <c r="J25" s="5">
        <v>9.5</v>
      </c>
      <c r="K25" s="5">
        <v>0</v>
      </c>
      <c r="L25" s="5">
        <v>2</v>
      </c>
      <c r="M25" s="5">
        <v>0</v>
      </c>
      <c r="N25" s="5">
        <v>10</v>
      </c>
      <c r="O25" s="10">
        <f t="shared" si="2"/>
        <v>6.625</v>
      </c>
      <c r="P25" s="11">
        <f t="shared" si="3"/>
        <v>2.3187500000000001</v>
      </c>
      <c r="Q25" s="5">
        <v>10</v>
      </c>
      <c r="R25" s="5">
        <v>6</v>
      </c>
      <c r="S25" s="5">
        <v>10</v>
      </c>
      <c r="T25" s="5">
        <v>10</v>
      </c>
      <c r="U25" s="5">
        <v>3</v>
      </c>
      <c r="V25" s="5">
        <v>7</v>
      </c>
      <c r="W25" s="7">
        <f t="shared" si="4"/>
        <v>7.666666666666667</v>
      </c>
      <c r="X25" s="11">
        <f t="shared" si="0"/>
        <v>2.2999999999999998</v>
      </c>
      <c r="Y25" s="1">
        <v>7</v>
      </c>
      <c r="Z25" s="57"/>
      <c r="AA25" s="60">
        <f t="shared" si="5"/>
        <v>7</v>
      </c>
      <c r="AB25" s="13">
        <f t="shared" si="6"/>
        <v>2.4500000000000002</v>
      </c>
      <c r="AC25" s="14">
        <f t="shared" si="1"/>
        <v>7.0687500000000005</v>
      </c>
    </row>
    <row r="26" spans="1:29" ht="15.6" customHeight="1" thickBot="1">
      <c r="A26" s="41">
        <v>24</v>
      </c>
      <c r="B26" s="48" t="s">
        <v>39</v>
      </c>
      <c r="C26" s="22">
        <v>9.5</v>
      </c>
      <c r="D26" s="5">
        <v>9.8000000000000007</v>
      </c>
      <c r="E26" s="5">
        <v>8.5</v>
      </c>
      <c r="F26" s="5">
        <v>8</v>
      </c>
      <c r="G26" s="5">
        <v>10</v>
      </c>
      <c r="H26" s="5">
        <v>10</v>
      </c>
      <c r="I26" s="5">
        <v>10</v>
      </c>
      <c r="J26" s="5">
        <v>10</v>
      </c>
      <c r="K26" s="5">
        <v>10</v>
      </c>
      <c r="L26" s="5">
        <v>0</v>
      </c>
      <c r="M26" s="5">
        <v>0</v>
      </c>
      <c r="N26" s="5">
        <v>0</v>
      </c>
      <c r="O26" s="10">
        <f t="shared" si="2"/>
        <v>7.1499999999999995</v>
      </c>
      <c r="P26" s="11">
        <f t="shared" si="3"/>
        <v>2.5024999999999999</v>
      </c>
      <c r="Q26" s="5">
        <v>10</v>
      </c>
      <c r="R26" s="5">
        <v>9</v>
      </c>
      <c r="S26" s="5">
        <v>6.5</v>
      </c>
      <c r="T26" s="5">
        <v>8</v>
      </c>
      <c r="U26" s="5">
        <v>5</v>
      </c>
      <c r="V26" s="5">
        <v>4</v>
      </c>
      <c r="W26" s="7">
        <f t="shared" si="4"/>
        <v>7.083333333333333</v>
      </c>
      <c r="X26" s="11">
        <f t="shared" si="0"/>
        <v>2.125</v>
      </c>
      <c r="Y26" s="1">
        <v>4</v>
      </c>
      <c r="Z26" s="57"/>
      <c r="AA26" s="60">
        <f t="shared" si="5"/>
        <v>4</v>
      </c>
      <c r="AB26" s="13">
        <f t="shared" si="6"/>
        <v>1.4</v>
      </c>
      <c r="AC26" s="14">
        <f t="shared" si="1"/>
        <v>6.0274999999999999</v>
      </c>
    </row>
    <row r="27" spans="1:29" ht="15" thickBot="1">
      <c r="A27" s="41">
        <v>25</v>
      </c>
      <c r="B27" s="48" t="s">
        <v>40</v>
      </c>
      <c r="C27" s="22">
        <v>9.5</v>
      </c>
      <c r="D27" s="5">
        <v>8.1999999999999993</v>
      </c>
      <c r="E27" s="5">
        <v>8.5</v>
      </c>
      <c r="F27" s="5">
        <v>9</v>
      </c>
      <c r="G27" s="5">
        <v>8</v>
      </c>
      <c r="H27" s="5">
        <v>9.5</v>
      </c>
      <c r="I27" s="5">
        <v>8</v>
      </c>
      <c r="J27" s="5">
        <v>0</v>
      </c>
      <c r="K27" s="5">
        <v>0</v>
      </c>
      <c r="L27" s="5">
        <v>2</v>
      </c>
      <c r="M27" s="5">
        <v>10</v>
      </c>
      <c r="N27" s="5">
        <v>10</v>
      </c>
      <c r="O27" s="10">
        <f t="shared" si="2"/>
        <v>6.8916666666666666</v>
      </c>
      <c r="P27" s="11">
        <f t="shared" si="3"/>
        <v>2.4120833333333334</v>
      </c>
      <c r="Q27" s="5">
        <v>10</v>
      </c>
      <c r="R27" s="5">
        <v>10</v>
      </c>
      <c r="S27" s="5">
        <v>9</v>
      </c>
      <c r="T27" s="5">
        <v>5</v>
      </c>
      <c r="U27" s="5">
        <v>8</v>
      </c>
      <c r="V27" s="5">
        <v>4</v>
      </c>
      <c r="W27" s="7">
        <f t="shared" si="4"/>
        <v>7.666666666666667</v>
      </c>
      <c r="X27" s="11">
        <f t="shared" si="0"/>
        <v>2.2999999999999998</v>
      </c>
      <c r="Y27" s="1">
        <v>2</v>
      </c>
      <c r="Z27" s="57">
        <v>1.5</v>
      </c>
      <c r="AA27" s="60">
        <f t="shared" si="5"/>
        <v>3.5</v>
      </c>
      <c r="AB27" s="13">
        <f t="shared" si="6"/>
        <v>1.2250000000000001</v>
      </c>
      <c r="AC27" s="14">
        <f t="shared" si="1"/>
        <v>5.9370833333333337</v>
      </c>
    </row>
    <row r="28" spans="1:29" ht="15" thickBot="1">
      <c r="A28" s="41">
        <v>26</v>
      </c>
      <c r="B28" s="48" t="s">
        <v>41</v>
      </c>
      <c r="C28" s="22">
        <v>9.5</v>
      </c>
      <c r="D28" s="5">
        <v>9.6</v>
      </c>
      <c r="E28" s="5">
        <v>9</v>
      </c>
      <c r="F28" s="5">
        <v>10</v>
      </c>
      <c r="G28" s="5">
        <v>0.1</v>
      </c>
      <c r="H28" s="5">
        <v>9</v>
      </c>
      <c r="I28" s="5">
        <v>10</v>
      </c>
      <c r="J28" s="5">
        <v>0</v>
      </c>
      <c r="K28" s="5">
        <v>10</v>
      </c>
      <c r="L28" s="5">
        <v>1</v>
      </c>
      <c r="M28" s="5">
        <v>10</v>
      </c>
      <c r="N28" s="5">
        <v>0</v>
      </c>
      <c r="O28" s="10">
        <f t="shared" si="2"/>
        <v>6.5166666666666666</v>
      </c>
      <c r="P28" s="11">
        <f t="shared" si="3"/>
        <v>2.2808333333333333</v>
      </c>
      <c r="Q28" s="5">
        <v>10</v>
      </c>
      <c r="R28" s="5">
        <v>9</v>
      </c>
      <c r="S28" s="5">
        <v>0</v>
      </c>
      <c r="T28" s="5">
        <v>9</v>
      </c>
      <c r="U28" s="5">
        <v>8.5</v>
      </c>
      <c r="V28" s="5">
        <v>3</v>
      </c>
      <c r="W28" s="7">
        <f t="shared" si="4"/>
        <v>6.583333333333333</v>
      </c>
      <c r="X28" s="11">
        <f t="shared" si="0"/>
        <v>1.9750000000000001</v>
      </c>
      <c r="Y28" s="1">
        <v>1</v>
      </c>
      <c r="Z28" s="57">
        <v>1.5</v>
      </c>
      <c r="AA28" s="60">
        <f t="shared" si="5"/>
        <v>2.5</v>
      </c>
      <c r="AB28" s="13">
        <f t="shared" si="6"/>
        <v>0.875</v>
      </c>
      <c r="AC28" s="14">
        <f t="shared" si="1"/>
        <v>5.1308333333333334</v>
      </c>
    </row>
    <row r="29" spans="1:29" ht="15" thickBot="1">
      <c r="A29" s="41">
        <v>27</v>
      </c>
      <c r="B29" s="48" t="s">
        <v>42</v>
      </c>
      <c r="C29" s="22">
        <v>10</v>
      </c>
      <c r="D29" s="5">
        <v>9</v>
      </c>
      <c r="E29" s="5">
        <v>10</v>
      </c>
      <c r="F29" s="5">
        <v>10</v>
      </c>
      <c r="G29" s="5">
        <v>10</v>
      </c>
      <c r="H29" s="5">
        <v>10</v>
      </c>
      <c r="I29" s="5">
        <v>8</v>
      </c>
      <c r="J29" s="5">
        <v>10</v>
      </c>
      <c r="K29" s="5">
        <v>10</v>
      </c>
      <c r="L29" s="5">
        <v>10</v>
      </c>
      <c r="M29" s="5">
        <v>10</v>
      </c>
      <c r="N29" s="5">
        <v>8</v>
      </c>
      <c r="O29" s="10">
        <f t="shared" si="2"/>
        <v>9.5833333333333339</v>
      </c>
      <c r="P29" s="11">
        <f t="shared" si="3"/>
        <v>3.354166666666667</v>
      </c>
      <c r="Q29" s="5">
        <v>10</v>
      </c>
      <c r="R29" s="5">
        <v>9.5</v>
      </c>
      <c r="S29" s="5">
        <v>10</v>
      </c>
      <c r="T29" s="5">
        <v>10</v>
      </c>
      <c r="U29" s="5">
        <v>10</v>
      </c>
      <c r="V29" s="5">
        <v>7</v>
      </c>
      <c r="W29" s="7">
        <f t="shared" si="4"/>
        <v>9.4166666666666661</v>
      </c>
      <c r="X29" s="11">
        <f t="shared" si="0"/>
        <v>2.8250000000000002</v>
      </c>
      <c r="Y29" s="50">
        <v>4.25</v>
      </c>
      <c r="Z29" s="57">
        <v>2</v>
      </c>
      <c r="AA29" s="60">
        <f t="shared" si="5"/>
        <v>6.25</v>
      </c>
      <c r="AB29" s="13">
        <f t="shared" si="6"/>
        <v>2.1875</v>
      </c>
      <c r="AC29" s="14">
        <f t="shared" si="1"/>
        <v>8.3666666666666671</v>
      </c>
    </row>
    <row r="30" spans="1:29" ht="13.8" customHeight="1" thickBot="1">
      <c r="A30" s="41">
        <v>28</v>
      </c>
      <c r="B30" s="48" t="s">
        <v>43</v>
      </c>
      <c r="C30" s="22">
        <v>7</v>
      </c>
      <c r="D30" s="5">
        <v>7</v>
      </c>
      <c r="E30" s="5">
        <v>9</v>
      </c>
      <c r="F30" s="5">
        <v>9</v>
      </c>
      <c r="G30" s="5">
        <v>10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0">
        <f t="shared" si="2"/>
        <v>3.5</v>
      </c>
      <c r="P30" s="11">
        <f t="shared" si="3"/>
        <v>1.2250000000000001</v>
      </c>
      <c r="Q30" s="5">
        <v>10</v>
      </c>
      <c r="R30" s="5">
        <v>9</v>
      </c>
      <c r="S30" s="5">
        <v>0</v>
      </c>
      <c r="T30" s="5">
        <v>9</v>
      </c>
      <c r="U30" s="22">
        <v>6</v>
      </c>
      <c r="V30" s="5">
        <v>0</v>
      </c>
      <c r="W30" s="7">
        <f t="shared" si="4"/>
        <v>5.666666666666667</v>
      </c>
      <c r="X30" s="11">
        <f t="shared" si="0"/>
        <v>1.7</v>
      </c>
      <c r="Y30" s="1">
        <v>1</v>
      </c>
      <c r="Z30" s="57">
        <v>1.5</v>
      </c>
      <c r="AA30" s="60">
        <f t="shared" si="5"/>
        <v>2.5</v>
      </c>
      <c r="AB30" s="13">
        <f t="shared" si="6"/>
        <v>0.875</v>
      </c>
      <c r="AC30" s="14">
        <f t="shared" si="1"/>
        <v>3.8</v>
      </c>
    </row>
    <row r="31" spans="1:29" ht="15" thickBot="1">
      <c r="A31" s="41">
        <v>29</v>
      </c>
      <c r="B31" s="48" t="s">
        <v>44</v>
      </c>
      <c r="C31" s="22">
        <v>10</v>
      </c>
      <c r="D31" s="5">
        <v>7</v>
      </c>
      <c r="E31" s="5">
        <v>10</v>
      </c>
      <c r="F31" s="5">
        <v>10</v>
      </c>
      <c r="G31" s="5">
        <v>10</v>
      </c>
      <c r="H31" s="5">
        <v>9.5</v>
      </c>
      <c r="I31" s="5">
        <v>10</v>
      </c>
      <c r="J31" s="5">
        <v>10</v>
      </c>
      <c r="K31" s="5">
        <v>10</v>
      </c>
      <c r="L31" s="5">
        <v>4</v>
      </c>
      <c r="M31" s="5">
        <v>10</v>
      </c>
      <c r="N31" s="5">
        <v>10</v>
      </c>
      <c r="O31" s="10">
        <f t="shared" si="2"/>
        <v>9.2083333333333339</v>
      </c>
      <c r="P31" s="11">
        <f t="shared" si="3"/>
        <v>3.2229166666666673</v>
      </c>
      <c r="Q31" s="5">
        <v>10</v>
      </c>
      <c r="R31" s="5">
        <v>9.5</v>
      </c>
      <c r="S31" s="5">
        <v>10</v>
      </c>
      <c r="T31" s="5">
        <v>10</v>
      </c>
      <c r="U31" s="5">
        <v>8</v>
      </c>
      <c r="V31" s="5">
        <v>6</v>
      </c>
      <c r="W31" s="7">
        <f t="shared" si="4"/>
        <v>8.9166666666666661</v>
      </c>
      <c r="X31" s="11">
        <f t="shared" si="0"/>
        <v>2.6749999999999998</v>
      </c>
      <c r="Y31" s="50">
        <v>2.5</v>
      </c>
      <c r="Z31" s="57">
        <v>2</v>
      </c>
      <c r="AA31" s="60">
        <f t="shared" si="5"/>
        <v>4.5</v>
      </c>
      <c r="AB31" s="13">
        <f t="shared" si="6"/>
        <v>1.575</v>
      </c>
      <c r="AC31" s="14">
        <f t="shared" si="1"/>
        <v>7.4729166666666673</v>
      </c>
    </row>
    <row r="32" spans="1:29" ht="15" thickBot="1">
      <c r="A32" s="41">
        <v>30</v>
      </c>
      <c r="B32" s="48" t="s">
        <v>45</v>
      </c>
      <c r="C32" s="22">
        <v>10</v>
      </c>
      <c r="D32" s="5">
        <v>6.8</v>
      </c>
      <c r="E32" s="5">
        <v>6</v>
      </c>
      <c r="F32" s="5">
        <v>10</v>
      </c>
      <c r="G32" s="5">
        <v>8</v>
      </c>
      <c r="H32" s="5">
        <v>10</v>
      </c>
      <c r="I32" s="5">
        <v>10</v>
      </c>
      <c r="J32" s="5">
        <v>8.5</v>
      </c>
      <c r="K32" s="5">
        <v>0</v>
      </c>
      <c r="L32" s="5">
        <v>9</v>
      </c>
      <c r="M32" s="5">
        <v>10</v>
      </c>
      <c r="N32" s="5">
        <v>10</v>
      </c>
      <c r="O32" s="10">
        <f t="shared" si="2"/>
        <v>8.1916666666666664</v>
      </c>
      <c r="P32" s="11">
        <f t="shared" si="3"/>
        <v>2.8670833333333334</v>
      </c>
      <c r="Q32" s="5">
        <v>10</v>
      </c>
      <c r="R32" s="5">
        <v>6</v>
      </c>
      <c r="S32" s="5">
        <v>10</v>
      </c>
      <c r="T32" s="5">
        <v>10</v>
      </c>
      <c r="U32" s="5">
        <v>8</v>
      </c>
      <c r="V32" s="5">
        <v>4</v>
      </c>
      <c r="W32" s="7">
        <f t="shared" si="4"/>
        <v>8</v>
      </c>
      <c r="X32" s="11">
        <f t="shared" si="0"/>
        <v>2.4</v>
      </c>
      <c r="Y32" s="1">
        <v>2</v>
      </c>
      <c r="Z32" s="57"/>
      <c r="AA32" s="60">
        <f t="shared" si="5"/>
        <v>2</v>
      </c>
      <c r="AB32" s="13">
        <f t="shared" si="6"/>
        <v>0.7</v>
      </c>
      <c r="AC32" s="14">
        <f t="shared" si="1"/>
        <v>5.967083333333334</v>
      </c>
    </row>
    <row r="33" spans="1:30" ht="15" thickBot="1">
      <c r="A33" s="41">
        <v>31</v>
      </c>
      <c r="B33" s="48" t="s">
        <v>46</v>
      </c>
      <c r="C33" s="22">
        <v>6.5</v>
      </c>
      <c r="D33" s="5">
        <v>9.5</v>
      </c>
      <c r="E33" s="5">
        <v>9.5</v>
      </c>
      <c r="F33" s="5">
        <v>5</v>
      </c>
      <c r="G33" s="5">
        <v>10</v>
      </c>
      <c r="H33" s="5">
        <v>10</v>
      </c>
      <c r="I33" s="5">
        <v>10</v>
      </c>
      <c r="J33" s="5">
        <v>0</v>
      </c>
      <c r="K33" s="5">
        <v>0</v>
      </c>
      <c r="L33" s="5">
        <v>7</v>
      </c>
      <c r="M33" s="5">
        <v>10</v>
      </c>
      <c r="N33" s="5">
        <v>10</v>
      </c>
      <c r="O33" s="10">
        <f t="shared" si="2"/>
        <v>7.291666666666667</v>
      </c>
      <c r="P33" s="11">
        <f t="shared" si="3"/>
        <v>2.5520833333333335</v>
      </c>
      <c r="Q33" s="5">
        <v>10</v>
      </c>
      <c r="R33" s="5">
        <v>8</v>
      </c>
      <c r="S33" s="5">
        <v>8</v>
      </c>
      <c r="T33" s="5">
        <v>5</v>
      </c>
      <c r="U33" s="5">
        <v>0</v>
      </c>
      <c r="V33" s="5">
        <v>2</v>
      </c>
      <c r="W33" s="7">
        <f t="shared" si="4"/>
        <v>5.5</v>
      </c>
      <c r="X33" s="11">
        <f t="shared" si="0"/>
        <v>1.65</v>
      </c>
      <c r="Y33" s="1">
        <v>1</v>
      </c>
      <c r="Z33" s="57">
        <v>0.75</v>
      </c>
      <c r="AA33" s="60">
        <f t="shared" si="5"/>
        <v>1.75</v>
      </c>
      <c r="AB33" s="13">
        <f t="shared" si="6"/>
        <v>0.61250000000000004</v>
      </c>
      <c r="AC33" s="14">
        <f t="shared" si="1"/>
        <v>4.8145833333333332</v>
      </c>
    </row>
    <row r="34" spans="1:30" ht="15" thickBot="1">
      <c r="A34" s="41">
        <v>32</v>
      </c>
      <c r="B34" s="48" t="s">
        <v>47</v>
      </c>
      <c r="C34" s="22">
        <v>9.5</v>
      </c>
      <c r="D34" s="5">
        <v>10</v>
      </c>
      <c r="E34" s="5">
        <v>9.5</v>
      </c>
      <c r="F34" s="5">
        <v>8</v>
      </c>
      <c r="G34" s="5">
        <v>7</v>
      </c>
      <c r="H34" s="5">
        <v>9</v>
      </c>
      <c r="I34" s="5">
        <v>10</v>
      </c>
      <c r="J34" s="5">
        <v>7.5</v>
      </c>
      <c r="K34" s="5">
        <v>10</v>
      </c>
      <c r="L34" s="5">
        <v>2</v>
      </c>
      <c r="M34" s="5">
        <v>10</v>
      </c>
      <c r="N34" s="5">
        <v>0</v>
      </c>
      <c r="O34" s="10">
        <f t="shared" si="2"/>
        <v>7.708333333333333</v>
      </c>
      <c r="P34" s="11">
        <f t="shared" si="3"/>
        <v>2.6979166666666665</v>
      </c>
      <c r="Q34" s="5">
        <v>10</v>
      </c>
      <c r="R34" s="5">
        <v>8</v>
      </c>
      <c r="S34" s="5">
        <v>8</v>
      </c>
      <c r="T34" s="5">
        <v>5</v>
      </c>
      <c r="U34" s="5">
        <v>6</v>
      </c>
      <c r="V34" s="5">
        <v>8</v>
      </c>
      <c r="W34" s="7">
        <f t="shared" si="4"/>
        <v>7.5</v>
      </c>
      <c r="X34" s="11">
        <f t="shared" si="0"/>
        <v>2.25</v>
      </c>
      <c r="Y34" s="1">
        <v>1</v>
      </c>
      <c r="Z34" s="57">
        <v>2</v>
      </c>
      <c r="AA34" s="60">
        <f t="shared" si="5"/>
        <v>3</v>
      </c>
      <c r="AB34" s="13">
        <f t="shared" si="6"/>
        <v>1.05</v>
      </c>
      <c r="AC34" s="14">
        <f t="shared" si="1"/>
        <v>5.9979166666666659</v>
      </c>
    </row>
    <row r="35" spans="1:30" ht="15" thickBot="1">
      <c r="A35" s="41">
        <v>33</v>
      </c>
      <c r="B35" s="48" t="s">
        <v>48</v>
      </c>
      <c r="C35" s="22">
        <v>9.5</v>
      </c>
      <c r="D35" s="5">
        <v>2</v>
      </c>
      <c r="E35" s="5">
        <v>6</v>
      </c>
      <c r="F35" s="5">
        <v>8</v>
      </c>
      <c r="G35" s="5">
        <v>10</v>
      </c>
      <c r="H35" s="5">
        <v>10</v>
      </c>
      <c r="I35" s="5">
        <v>10</v>
      </c>
      <c r="J35" s="5">
        <v>10</v>
      </c>
      <c r="K35" s="5">
        <v>10</v>
      </c>
      <c r="L35" s="5">
        <v>2</v>
      </c>
      <c r="M35" s="5">
        <v>10</v>
      </c>
      <c r="N35" s="5">
        <v>10</v>
      </c>
      <c r="O35" s="10">
        <f t="shared" si="2"/>
        <v>8.125</v>
      </c>
      <c r="P35" s="11">
        <f t="shared" si="3"/>
        <v>2.84375</v>
      </c>
      <c r="Q35" s="5">
        <v>10</v>
      </c>
      <c r="R35" s="5">
        <v>7</v>
      </c>
      <c r="S35" s="5">
        <v>8</v>
      </c>
      <c r="T35" s="5">
        <v>7.5</v>
      </c>
      <c r="U35" s="5">
        <v>4</v>
      </c>
      <c r="V35" s="5">
        <v>5</v>
      </c>
      <c r="W35" s="7">
        <f t="shared" si="4"/>
        <v>6.916666666666667</v>
      </c>
      <c r="X35" s="11">
        <f t="shared" ref="X35:X36" si="7">(W35*3)/10</f>
        <v>2.0750000000000002</v>
      </c>
      <c r="Y35" s="1">
        <v>2</v>
      </c>
      <c r="Z35" s="57">
        <v>1.75</v>
      </c>
      <c r="AA35" s="60">
        <f t="shared" si="5"/>
        <v>3.75</v>
      </c>
      <c r="AB35" s="13">
        <f t="shared" si="6"/>
        <v>1.3125</v>
      </c>
      <c r="AC35" s="14">
        <f t="shared" si="1"/>
        <v>6.2312500000000002</v>
      </c>
    </row>
    <row r="36" spans="1:30" ht="15" thickBot="1">
      <c r="A36" s="41">
        <v>34</v>
      </c>
      <c r="B36" s="48" t="s">
        <v>16</v>
      </c>
      <c r="C36" s="22">
        <v>10</v>
      </c>
      <c r="D36" s="5">
        <v>10</v>
      </c>
      <c r="E36" s="5">
        <v>9</v>
      </c>
      <c r="F36" s="5">
        <v>7</v>
      </c>
      <c r="G36" s="5">
        <v>8</v>
      </c>
      <c r="H36" s="5">
        <v>10</v>
      </c>
      <c r="I36" s="5">
        <v>10</v>
      </c>
      <c r="J36" s="5">
        <v>8</v>
      </c>
      <c r="K36" s="5">
        <v>0</v>
      </c>
      <c r="L36" s="5">
        <v>1</v>
      </c>
      <c r="M36" s="5">
        <v>10</v>
      </c>
      <c r="N36" s="5">
        <v>10</v>
      </c>
      <c r="O36" s="10">
        <f t="shared" si="2"/>
        <v>7.75</v>
      </c>
      <c r="P36" s="11">
        <f t="shared" si="3"/>
        <v>2.7124999999999999</v>
      </c>
      <c r="Q36" s="5">
        <v>10</v>
      </c>
      <c r="R36" s="5">
        <v>9</v>
      </c>
      <c r="S36" s="5">
        <v>0</v>
      </c>
      <c r="T36" s="5">
        <v>9</v>
      </c>
      <c r="U36" s="5">
        <v>5</v>
      </c>
      <c r="V36" s="5">
        <v>3</v>
      </c>
      <c r="W36" s="7">
        <f t="shared" si="4"/>
        <v>6</v>
      </c>
      <c r="X36" s="11">
        <f t="shared" si="7"/>
        <v>1.8</v>
      </c>
      <c r="Y36" s="1">
        <v>2</v>
      </c>
      <c r="Z36" s="57">
        <v>2.5</v>
      </c>
      <c r="AA36" s="60">
        <f t="shared" si="5"/>
        <v>4.5</v>
      </c>
      <c r="AB36" s="13">
        <f t="shared" si="6"/>
        <v>1.575</v>
      </c>
      <c r="AC36" s="14">
        <f t="shared" si="1"/>
        <v>6.0875000000000004</v>
      </c>
    </row>
    <row r="40" spans="1:30" ht="16.2" customHeight="1"/>
    <row r="44" spans="1:30" s="24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6" spans="1:30" ht="18" customHeight="1"/>
    <row r="57" spans="1:1">
      <c r="A57" s="37"/>
    </row>
  </sheetData>
  <mergeCells count="2">
    <mergeCell ref="B1:P1"/>
    <mergeCell ref="Q1:X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abSelected="1" workbookViewId="0">
      <selection activeCell="K3" sqref="K3"/>
    </sheetView>
  </sheetViews>
  <sheetFormatPr baseColWidth="10" defaultRowHeight="14.4"/>
  <cols>
    <col min="1" max="1" width="3.33203125" customWidth="1"/>
    <col min="2" max="2" width="39.21875" customWidth="1"/>
    <col min="3" max="3" width="7" customWidth="1"/>
    <col min="4" max="4" width="10.5546875" customWidth="1"/>
    <col min="5" max="5" width="7" customWidth="1"/>
    <col min="6" max="6" width="6.33203125" customWidth="1"/>
    <col min="7" max="7" width="9.5546875" customWidth="1"/>
  </cols>
  <sheetData>
    <row r="1" spans="1:8" ht="114" thickBot="1">
      <c r="A1" s="34" t="s">
        <v>0</v>
      </c>
      <c r="B1" s="38" t="s">
        <v>1</v>
      </c>
      <c r="C1" s="18"/>
      <c r="D1" s="3" t="s">
        <v>11</v>
      </c>
      <c r="E1" s="2" t="s">
        <v>12</v>
      </c>
      <c r="F1" s="2" t="s">
        <v>13</v>
      </c>
      <c r="G1" s="2" t="s">
        <v>9</v>
      </c>
      <c r="H1" s="2" t="s">
        <v>10</v>
      </c>
    </row>
    <row r="2" spans="1:8" ht="15" thickBot="1">
      <c r="A2" s="34">
        <v>1</v>
      </c>
      <c r="B2" s="34" t="s">
        <v>15</v>
      </c>
      <c r="C2" s="19">
        <v>30</v>
      </c>
      <c r="D2" s="16">
        <v>100</v>
      </c>
      <c r="E2" s="7">
        <v>2.2020833333333334</v>
      </c>
      <c r="F2" s="49">
        <v>2.3250000000000002</v>
      </c>
      <c r="G2" s="7">
        <v>1.1375</v>
      </c>
      <c r="H2" s="44">
        <f>SUM(E2:G2)</f>
        <v>5.6645833333333337</v>
      </c>
    </row>
    <row r="3" spans="1:8" ht="15" thickBot="1">
      <c r="A3" s="34">
        <v>2</v>
      </c>
      <c r="B3" s="34" t="s">
        <v>17</v>
      </c>
      <c r="C3" s="19">
        <v>30</v>
      </c>
      <c r="D3" s="17">
        <v>100</v>
      </c>
      <c r="E3" s="15">
        <v>2.2749999999999999</v>
      </c>
      <c r="F3" s="49">
        <v>2.0750000000000002</v>
      </c>
      <c r="G3" s="15">
        <v>2.0125000000000002</v>
      </c>
      <c r="H3" s="44">
        <f t="shared" ref="H3:H35" si="0">SUM(E3:G3)</f>
        <v>6.3624999999999998</v>
      </c>
    </row>
    <row r="4" spans="1:8" ht="15" thickBot="1">
      <c r="A4" s="34">
        <v>3</v>
      </c>
      <c r="B4" s="34" t="s">
        <v>18</v>
      </c>
      <c r="C4" s="19">
        <v>26</v>
      </c>
      <c r="D4" s="17">
        <v>87</v>
      </c>
      <c r="E4" s="15">
        <v>1.8520833333333335</v>
      </c>
      <c r="F4" s="49">
        <v>2.2250000000000001</v>
      </c>
      <c r="G4" s="15">
        <v>2.8</v>
      </c>
      <c r="H4" s="44">
        <f t="shared" si="0"/>
        <v>6.8770833333333332</v>
      </c>
    </row>
    <row r="5" spans="1:8" ht="15" thickBot="1">
      <c r="A5" s="34">
        <v>4</v>
      </c>
      <c r="B5" s="34" t="s">
        <v>19</v>
      </c>
      <c r="C5" s="19">
        <v>30</v>
      </c>
      <c r="D5" s="17">
        <v>100</v>
      </c>
      <c r="E5" s="15">
        <v>2.0854166666666663</v>
      </c>
      <c r="F5" s="49">
        <v>2.0499999999999998</v>
      </c>
      <c r="G5" s="15">
        <v>0.7</v>
      </c>
      <c r="H5" s="44">
        <f t="shared" si="0"/>
        <v>4.8354166666666663</v>
      </c>
    </row>
    <row r="6" spans="1:8" s="24" customFormat="1" ht="15" thickBot="1">
      <c r="A6" s="34">
        <v>5</v>
      </c>
      <c r="B6" s="34" t="s">
        <v>20</v>
      </c>
      <c r="C6" s="25">
        <v>30</v>
      </c>
      <c r="D6" s="17">
        <v>100</v>
      </c>
      <c r="E6" s="26">
        <v>2.9487499999999995</v>
      </c>
      <c r="F6" s="49">
        <v>2.4500000000000002</v>
      </c>
      <c r="G6" s="26">
        <v>2.3624999999999998</v>
      </c>
      <c r="H6" s="44">
        <f t="shared" si="0"/>
        <v>7.7612499999999995</v>
      </c>
    </row>
    <row r="7" spans="1:8" ht="16.2" customHeight="1" thickBot="1">
      <c r="A7" s="34">
        <v>6</v>
      </c>
      <c r="B7" s="34" t="s">
        <v>21</v>
      </c>
      <c r="C7" s="19">
        <v>30</v>
      </c>
      <c r="D7" s="17">
        <v>100</v>
      </c>
      <c r="E7" s="15">
        <v>3.2229166666666673</v>
      </c>
      <c r="F7" s="49">
        <v>2.4</v>
      </c>
      <c r="G7" s="15">
        <v>2.4500000000000002</v>
      </c>
      <c r="H7" s="44">
        <f t="shared" si="0"/>
        <v>8.0729166666666679</v>
      </c>
    </row>
    <row r="8" spans="1:8" ht="15" thickBot="1">
      <c r="A8" s="34">
        <v>7</v>
      </c>
      <c r="B8" s="34" t="s">
        <v>22</v>
      </c>
      <c r="C8" s="19">
        <v>30</v>
      </c>
      <c r="D8" s="17">
        <v>100</v>
      </c>
      <c r="E8" s="15">
        <v>3.0770833333333334</v>
      </c>
      <c r="F8" s="49">
        <v>2.15</v>
      </c>
      <c r="G8" s="15">
        <v>0.875</v>
      </c>
      <c r="H8" s="44">
        <f t="shared" si="0"/>
        <v>6.1020833333333329</v>
      </c>
    </row>
    <row r="9" spans="1:8" ht="15" thickBot="1">
      <c r="A9" s="34">
        <v>8</v>
      </c>
      <c r="B9" s="34" t="s">
        <v>23</v>
      </c>
      <c r="C9" s="19">
        <v>30</v>
      </c>
      <c r="D9" s="17">
        <v>100</v>
      </c>
      <c r="E9" s="15">
        <v>1.2016666666666667</v>
      </c>
      <c r="F9" s="49">
        <v>2.0750000000000002</v>
      </c>
      <c r="G9" s="15">
        <v>0.875</v>
      </c>
      <c r="H9" s="44">
        <f t="shared" si="0"/>
        <v>4.1516666666666673</v>
      </c>
    </row>
    <row r="10" spans="1:8" s="24" customFormat="1" ht="15" thickBot="1">
      <c r="A10" s="34">
        <v>9</v>
      </c>
      <c r="B10" s="34" t="s">
        <v>24</v>
      </c>
      <c r="C10" s="25">
        <v>30</v>
      </c>
      <c r="D10" s="17">
        <v>100</v>
      </c>
      <c r="E10" s="26">
        <v>2.2399999999999998</v>
      </c>
      <c r="F10" s="49">
        <v>2.75</v>
      </c>
      <c r="G10" s="26">
        <v>1.3125</v>
      </c>
      <c r="H10" s="44">
        <f t="shared" si="0"/>
        <v>6.3025000000000002</v>
      </c>
    </row>
    <row r="11" spans="1:8" ht="15" thickBot="1">
      <c r="A11" s="34">
        <v>10</v>
      </c>
      <c r="B11" s="34" t="s">
        <v>25</v>
      </c>
      <c r="C11" s="19">
        <v>30</v>
      </c>
      <c r="D11" s="17">
        <v>100</v>
      </c>
      <c r="E11" s="15">
        <v>2.6920833333333336</v>
      </c>
      <c r="F11" s="49">
        <v>2.2000000000000002</v>
      </c>
      <c r="G11" s="15">
        <v>0.52500000000000002</v>
      </c>
      <c r="H11" s="44">
        <f t="shared" si="0"/>
        <v>5.4170833333333341</v>
      </c>
    </row>
    <row r="12" spans="1:8" ht="15" thickBot="1">
      <c r="A12" s="34">
        <v>11</v>
      </c>
      <c r="B12" s="34" t="s">
        <v>26</v>
      </c>
      <c r="C12" s="19">
        <v>30</v>
      </c>
      <c r="D12" s="17">
        <v>100</v>
      </c>
      <c r="E12" s="43">
        <v>2.8875000000000002</v>
      </c>
      <c r="F12" s="49">
        <v>2.3250000000000002</v>
      </c>
      <c r="G12" s="43">
        <v>1.05</v>
      </c>
      <c r="H12" s="44">
        <f t="shared" si="0"/>
        <v>6.2625000000000002</v>
      </c>
    </row>
    <row r="13" spans="1:8" ht="15" thickBot="1">
      <c r="A13" s="34">
        <v>12</v>
      </c>
      <c r="B13" s="34" t="s">
        <v>27</v>
      </c>
      <c r="C13" s="19">
        <v>30</v>
      </c>
      <c r="D13" s="17">
        <v>100</v>
      </c>
      <c r="E13" s="15">
        <v>2.8583333333333334</v>
      </c>
      <c r="F13" s="49">
        <v>1.65</v>
      </c>
      <c r="G13" s="15">
        <v>0.875</v>
      </c>
      <c r="H13" s="44">
        <f t="shared" si="0"/>
        <v>5.3833333333333329</v>
      </c>
    </row>
    <row r="14" spans="1:8" ht="15" thickBot="1">
      <c r="A14" s="34">
        <v>13</v>
      </c>
      <c r="B14" s="34" t="s">
        <v>28</v>
      </c>
      <c r="C14" s="19">
        <v>30</v>
      </c>
      <c r="D14" s="17">
        <v>100</v>
      </c>
      <c r="E14" s="15">
        <v>1.7791666666666663</v>
      </c>
      <c r="F14" s="49">
        <v>1.9750000000000001</v>
      </c>
      <c r="G14" s="15">
        <v>2.2749999999999999</v>
      </c>
      <c r="H14" s="44">
        <f t="shared" si="0"/>
        <v>6.0291666666666668</v>
      </c>
    </row>
    <row r="15" spans="1:8" ht="15" thickBot="1">
      <c r="A15" s="34">
        <v>14</v>
      </c>
      <c r="B15" s="34" t="s">
        <v>30</v>
      </c>
      <c r="C15" s="28">
        <v>30</v>
      </c>
      <c r="D15" s="17">
        <v>100</v>
      </c>
      <c r="E15" s="29">
        <v>3.0916666666666668</v>
      </c>
      <c r="F15" s="49">
        <v>1.8</v>
      </c>
      <c r="G15" s="29">
        <v>0.4375</v>
      </c>
      <c r="H15" s="45">
        <f t="shared" si="0"/>
        <v>5.3291666666666666</v>
      </c>
    </row>
    <row r="16" spans="1:8" ht="15" thickBot="1">
      <c r="A16" s="34">
        <v>15</v>
      </c>
      <c r="B16" s="34" t="s">
        <v>29</v>
      </c>
      <c r="C16" s="19">
        <v>30</v>
      </c>
      <c r="D16" s="17">
        <v>100</v>
      </c>
      <c r="E16" s="31">
        <v>2.6979166666666665</v>
      </c>
      <c r="F16" s="49">
        <v>2.4249999999999998</v>
      </c>
      <c r="G16" s="31">
        <v>1.925</v>
      </c>
      <c r="H16" s="46">
        <f t="shared" si="0"/>
        <v>7.0479166666666666</v>
      </c>
    </row>
    <row r="17" spans="1:8" s="24" customFormat="1" ht="15" thickBot="1">
      <c r="A17" s="34">
        <v>16</v>
      </c>
      <c r="B17" s="34" t="s">
        <v>31</v>
      </c>
      <c r="C17" s="25">
        <v>30</v>
      </c>
      <c r="D17" s="17">
        <v>100</v>
      </c>
      <c r="E17" s="33">
        <v>2.8875000000000002</v>
      </c>
      <c r="F17" s="49">
        <v>2.2250000000000001</v>
      </c>
      <c r="G17" s="32">
        <v>0.35</v>
      </c>
      <c r="H17" s="47">
        <f t="shared" si="0"/>
        <v>5.4625000000000004</v>
      </c>
    </row>
    <row r="18" spans="1:8" ht="15" thickBot="1">
      <c r="A18" s="34">
        <v>17</v>
      </c>
      <c r="B18" s="34" t="s">
        <v>32</v>
      </c>
      <c r="C18" s="30">
        <v>30</v>
      </c>
      <c r="D18" s="17">
        <v>100</v>
      </c>
      <c r="E18" s="7">
        <v>3.15</v>
      </c>
      <c r="F18" s="49">
        <v>2.125</v>
      </c>
      <c r="G18" s="7">
        <v>2.4500000000000002</v>
      </c>
      <c r="H18" s="44">
        <f t="shared" si="0"/>
        <v>7.7250000000000005</v>
      </c>
    </row>
    <row r="19" spans="1:8" ht="15" thickBot="1">
      <c r="A19" s="34">
        <v>18</v>
      </c>
      <c r="B19" s="34" t="s">
        <v>33</v>
      </c>
      <c r="C19" s="19">
        <v>30</v>
      </c>
      <c r="D19" s="17">
        <v>100</v>
      </c>
      <c r="E19" s="15">
        <v>3.0041666666666669</v>
      </c>
      <c r="F19" s="49">
        <v>2.3250000000000002</v>
      </c>
      <c r="G19" s="15">
        <v>1.2250000000000001</v>
      </c>
      <c r="H19" s="44">
        <f t="shared" si="0"/>
        <v>6.5541666666666671</v>
      </c>
    </row>
    <row r="20" spans="1:8" ht="15" thickBot="1">
      <c r="A20" s="34">
        <v>19</v>
      </c>
      <c r="B20" s="34" t="s">
        <v>34</v>
      </c>
      <c r="C20" s="19">
        <v>30</v>
      </c>
      <c r="D20" s="17">
        <v>100</v>
      </c>
      <c r="E20" s="15">
        <v>2.4500000000000002</v>
      </c>
      <c r="F20" s="49">
        <v>2.2000000000000002</v>
      </c>
      <c r="G20" s="15">
        <v>0</v>
      </c>
      <c r="H20" s="44">
        <f t="shared" si="0"/>
        <v>4.6500000000000004</v>
      </c>
    </row>
    <row r="21" spans="1:8" s="24" customFormat="1" ht="15" thickBot="1">
      <c r="A21" s="34">
        <v>20</v>
      </c>
      <c r="B21" s="34" t="s">
        <v>35</v>
      </c>
      <c r="C21" s="25">
        <v>30</v>
      </c>
      <c r="D21" s="17">
        <v>100</v>
      </c>
      <c r="E21" s="27">
        <v>2.6833333333333336</v>
      </c>
      <c r="F21" s="49">
        <v>1.95</v>
      </c>
      <c r="G21" s="27">
        <v>0.96250000000000002</v>
      </c>
      <c r="H21" s="44">
        <f t="shared" si="0"/>
        <v>5.5958333333333341</v>
      </c>
    </row>
    <row r="22" spans="1:8" ht="15" thickBot="1">
      <c r="A22" s="34">
        <v>21</v>
      </c>
      <c r="B22" s="34" t="s">
        <v>36</v>
      </c>
      <c r="C22" s="19">
        <v>18</v>
      </c>
      <c r="D22" s="17">
        <v>60</v>
      </c>
      <c r="E22" s="15">
        <v>1.2250000000000001</v>
      </c>
      <c r="F22" s="49">
        <v>1.9750000000000001</v>
      </c>
      <c r="G22" s="15">
        <v>0.7</v>
      </c>
      <c r="H22" s="44">
        <f t="shared" si="0"/>
        <v>3.9000000000000004</v>
      </c>
    </row>
    <row r="23" spans="1:8" ht="15" thickBot="1">
      <c r="A23" s="34">
        <v>22</v>
      </c>
      <c r="B23" s="34" t="s">
        <v>37</v>
      </c>
      <c r="C23" s="19">
        <v>30</v>
      </c>
      <c r="D23" s="17">
        <v>100</v>
      </c>
      <c r="E23" s="15">
        <v>2.84375</v>
      </c>
      <c r="F23" s="49">
        <v>2.2749999999999999</v>
      </c>
      <c r="G23" s="15">
        <v>1.925</v>
      </c>
      <c r="H23" s="44">
        <f t="shared" si="0"/>
        <v>7.0437500000000002</v>
      </c>
    </row>
    <row r="24" spans="1:8" ht="15" thickBot="1">
      <c r="A24" s="34">
        <v>23</v>
      </c>
      <c r="B24" s="34" t="s">
        <v>38</v>
      </c>
      <c r="C24" s="19">
        <v>30</v>
      </c>
      <c r="D24" s="17">
        <v>100</v>
      </c>
      <c r="E24" s="15">
        <v>2.3187500000000001</v>
      </c>
      <c r="F24" s="49">
        <v>2.2999999999999998</v>
      </c>
      <c r="G24" s="15">
        <v>2.4500000000000002</v>
      </c>
      <c r="H24" s="44">
        <f t="shared" si="0"/>
        <v>7.0687500000000005</v>
      </c>
    </row>
    <row r="25" spans="1:8" ht="15" thickBot="1">
      <c r="A25" s="34">
        <v>24</v>
      </c>
      <c r="B25" s="34" t="s">
        <v>39</v>
      </c>
      <c r="C25" s="19">
        <v>30</v>
      </c>
      <c r="D25" s="17">
        <v>100</v>
      </c>
      <c r="E25" s="15">
        <v>2.5024999999999999</v>
      </c>
      <c r="F25" s="49">
        <v>2.125</v>
      </c>
      <c r="G25" s="15">
        <v>1.4</v>
      </c>
      <c r="H25" s="44">
        <f t="shared" si="0"/>
        <v>6.0274999999999999</v>
      </c>
    </row>
    <row r="26" spans="1:8" ht="15" thickBot="1">
      <c r="A26" s="34">
        <v>25</v>
      </c>
      <c r="B26" s="34" t="s">
        <v>40</v>
      </c>
      <c r="C26" s="19">
        <v>30</v>
      </c>
      <c r="D26" s="17">
        <v>100</v>
      </c>
      <c r="E26" s="15">
        <v>2.4120833333333334</v>
      </c>
      <c r="F26" s="49">
        <v>2.2999999999999998</v>
      </c>
      <c r="G26" s="15">
        <v>1.2250000000000001</v>
      </c>
      <c r="H26" s="44">
        <f t="shared" si="0"/>
        <v>5.9370833333333337</v>
      </c>
    </row>
    <row r="27" spans="1:8" ht="15" thickBot="1">
      <c r="A27" s="34">
        <v>26</v>
      </c>
      <c r="B27" s="34" t="s">
        <v>41</v>
      </c>
      <c r="C27" s="19">
        <v>30</v>
      </c>
      <c r="D27" s="17">
        <v>100</v>
      </c>
      <c r="E27" s="15">
        <v>2.2808333333333333</v>
      </c>
      <c r="F27" s="49">
        <v>1.9750000000000001</v>
      </c>
      <c r="G27" s="15">
        <v>0.875</v>
      </c>
      <c r="H27" s="44">
        <f t="shared" si="0"/>
        <v>5.1308333333333334</v>
      </c>
    </row>
    <row r="28" spans="1:8" ht="15" thickBot="1">
      <c r="A28" s="34">
        <v>27</v>
      </c>
      <c r="B28" s="34" t="s">
        <v>42</v>
      </c>
      <c r="C28" s="19">
        <v>30</v>
      </c>
      <c r="D28" s="17">
        <v>100</v>
      </c>
      <c r="E28" s="15">
        <v>3.354166666666667</v>
      </c>
      <c r="F28" s="49">
        <v>2.8250000000000002</v>
      </c>
      <c r="G28" s="15">
        <v>2.1875</v>
      </c>
      <c r="H28" s="44">
        <f t="shared" si="0"/>
        <v>8.3666666666666671</v>
      </c>
    </row>
    <row r="29" spans="1:8" ht="15" thickBot="1">
      <c r="A29" s="34">
        <v>28</v>
      </c>
      <c r="B29" s="34" t="s">
        <v>43</v>
      </c>
      <c r="C29" s="19">
        <v>28</v>
      </c>
      <c r="D29" s="17">
        <v>93</v>
      </c>
      <c r="E29" s="15">
        <v>1.2250000000000001</v>
      </c>
      <c r="F29" s="49">
        <v>1.7</v>
      </c>
      <c r="G29" s="15">
        <v>0.875</v>
      </c>
      <c r="H29" s="44">
        <f t="shared" si="0"/>
        <v>3.8</v>
      </c>
    </row>
    <row r="30" spans="1:8" ht="15" thickBot="1">
      <c r="A30" s="34">
        <v>29</v>
      </c>
      <c r="B30" s="34" t="s">
        <v>44</v>
      </c>
      <c r="C30" s="19">
        <v>30</v>
      </c>
      <c r="D30" s="17">
        <v>100</v>
      </c>
      <c r="E30" s="15">
        <v>3.2229166666666673</v>
      </c>
      <c r="F30" s="49">
        <v>2.6749999999999998</v>
      </c>
      <c r="G30" s="15">
        <v>1.575</v>
      </c>
      <c r="H30" s="44">
        <f t="shared" si="0"/>
        <v>7.4729166666666673</v>
      </c>
    </row>
    <row r="31" spans="1:8" ht="15" thickBot="1">
      <c r="A31" s="34">
        <v>30</v>
      </c>
      <c r="B31" s="34" t="s">
        <v>45</v>
      </c>
      <c r="C31" s="19">
        <v>30</v>
      </c>
      <c r="D31" s="17">
        <v>100</v>
      </c>
      <c r="E31" s="15">
        <v>2.8670833333333334</v>
      </c>
      <c r="F31" s="49">
        <v>2.4</v>
      </c>
      <c r="G31" s="15">
        <v>0.7</v>
      </c>
      <c r="H31" s="44">
        <f t="shared" si="0"/>
        <v>5.967083333333334</v>
      </c>
    </row>
    <row r="32" spans="1:8" ht="15" thickBot="1">
      <c r="A32" s="34">
        <v>31</v>
      </c>
      <c r="B32" s="34" t="s">
        <v>46</v>
      </c>
      <c r="C32" s="19">
        <v>30</v>
      </c>
      <c r="D32" s="17">
        <v>100</v>
      </c>
      <c r="E32" s="15">
        <v>2.5520833333333335</v>
      </c>
      <c r="F32" s="49">
        <v>1.65</v>
      </c>
      <c r="G32" s="15">
        <v>0.61250000000000004</v>
      </c>
      <c r="H32" s="44">
        <f t="shared" si="0"/>
        <v>4.8145833333333332</v>
      </c>
    </row>
    <row r="33" spans="1:8" ht="15" thickBot="1">
      <c r="A33" s="34">
        <v>32</v>
      </c>
      <c r="B33" s="34" t="s">
        <v>47</v>
      </c>
      <c r="C33" s="19">
        <v>30</v>
      </c>
      <c r="D33" s="17">
        <v>100</v>
      </c>
      <c r="E33" s="15">
        <v>2.6979166666666665</v>
      </c>
      <c r="F33" s="49">
        <v>2.25</v>
      </c>
      <c r="G33" s="15">
        <v>1.05</v>
      </c>
      <c r="H33" s="44">
        <f t="shared" si="0"/>
        <v>5.9979166666666659</v>
      </c>
    </row>
    <row r="34" spans="1:8" ht="15" thickBot="1">
      <c r="A34" s="34">
        <v>33</v>
      </c>
      <c r="B34" s="34" t="s">
        <v>48</v>
      </c>
      <c r="C34" s="19">
        <v>30</v>
      </c>
      <c r="D34" s="17">
        <v>100</v>
      </c>
      <c r="E34" s="15">
        <v>2.84375</v>
      </c>
      <c r="F34" s="49">
        <v>2.0750000000000002</v>
      </c>
      <c r="G34" s="15">
        <v>1.3125</v>
      </c>
      <c r="H34" s="44">
        <f t="shared" si="0"/>
        <v>6.2312500000000002</v>
      </c>
    </row>
    <row r="35" spans="1:8" ht="15" thickBot="1">
      <c r="A35" s="34">
        <v>34</v>
      </c>
      <c r="B35" s="34" t="s">
        <v>16</v>
      </c>
      <c r="C35" s="19">
        <v>28</v>
      </c>
      <c r="D35" s="17">
        <v>93</v>
      </c>
      <c r="E35" s="15">
        <v>2.7124999999999999</v>
      </c>
      <c r="F35" s="49">
        <v>1.8</v>
      </c>
      <c r="G35" s="15">
        <v>1.575</v>
      </c>
      <c r="H35" s="44">
        <f t="shared" si="0"/>
        <v>6.0875000000000004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Adriano</dc:creator>
  <cp:lastModifiedBy>WinUser</cp:lastModifiedBy>
  <cp:lastPrinted>2022-07-20T00:45:08Z</cp:lastPrinted>
  <dcterms:created xsi:type="dcterms:W3CDTF">2022-06-07T10:58:34Z</dcterms:created>
  <dcterms:modified xsi:type="dcterms:W3CDTF">2025-06-04T20:33:39Z</dcterms:modified>
</cp:coreProperties>
</file>