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NO-TEC\Desktop\2025 - 1s\ING L - PROGRAMACION\"/>
    </mc:Choice>
  </mc:AlternateContent>
  <bookViews>
    <workbookView xWindow="0" yWindow="0" windowWidth="20490" windowHeight="8340" activeTab="1"/>
  </bookViews>
  <sheets>
    <sheet name="Estructura 1P" sheetId="1" r:id="rId1"/>
    <sheet name="Hoja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8" i="5"/>
  <c r="F30" i="5"/>
  <c r="F31" i="5"/>
  <c r="F32" i="5"/>
  <c r="F34" i="5"/>
  <c r="F35" i="5"/>
  <c r="F37" i="5"/>
  <c r="F38" i="5"/>
  <c r="F39" i="5"/>
  <c r="F40" i="5"/>
  <c r="F41" i="5"/>
  <c r="F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5" i="5"/>
</calcChain>
</file>

<file path=xl/sharedStrings.xml><?xml version="1.0" encoding="utf-8"?>
<sst xmlns="http://schemas.openxmlformats.org/spreadsheetml/2006/main" count="103" uniqueCount="99">
  <si>
    <t>TRABAJOS AUTÓNOMOS</t>
  </si>
  <si>
    <t>TOTAL</t>
  </si>
  <si>
    <t>10 PUNTOS</t>
  </si>
  <si>
    <t>3,5 PUNTOS</t>
  </si>
  <si>
    <t>3 PUNTOS</t>
  </si>
  <si>
    <t>Total Comp. Docente</t>
  </si>
  <si>
    <t>Total Prac-Exp</t>
  </si>
  <si>
    <t>Total Autónomo</t>
  </si>
  <si>
    <t>PROMEDIO 1ER PARCIAL</t>
  </si>
  <si>
    <t>ESTRUCTURA DE CALIFICACIONES 1P</t>
  </si>
  <si>
    <t>ANDY GREFA</t>
  </si>
  <si>
    <t>ARBOLEDA COELLO</t>
  </si>
  <si>
    <t>AVILES LEON</t>
  </si>
  <si>
    <t>CEPEDA YUPANGUI</t>
  </si>
  <si>
    <t>CERDA ASPIAZU</t>
  </si>
  <si>
    <t>CHILIQUINGA NINASUNTA</t>
  </si>
  <si>
    <t>CHIMBOLEMA PAUCAR</t>
  </si>
  <si>
    <t>CHISAGUANO GRANIZO</t>
  </si>
  <si>
    <t>COBA PEREZ</t>
  </si>
  <si>
    <t>CUNDURI MORALES</t>
  </si>
  <si>
    <t>ESPINOZA REA</t>
  </si>
  <si>
    <t>GUAMAN CHACAGUASAY</t>
  </si>
  <si>
    <t>INGA GUALANCAÑAY</t>
  </si>
  <si>
    <t>LEMA QUITIO</t>
  </si>
  <si>
    <t>LOPEZ TORRES</t>
  </si>
  <si>
    <t>LUMAÑA OBANDO</t>
  </si>
  <si>
    <t>MOREIRA CEVALLOS</t>
  </si>
  <si>
    <t>MOROCHO MOROCHO</t>
  </si>
  <si>
    <t>MOYON SATAN</t>
  </si>
  <si>
    <t>MURILLO ARROBO</t>
  </si>
  <si>
    <t>NUÑEZ ALDAS</t>
  </si>
  <si>
    <t>PAUCAR CRIOLLO</t>
  </si>
  <si>
    <t>PEREZ AGUIAR</t>
  </si>
  <si>
    <t>PEREZ ÑAUÑAY</t>
  </si>
  <si>
    <t>PILCO MALAN</t>
  </si>
  <si>
    <t>PONCE BAQUERO</t>
  </si>
  <si>
    <t>QUITUISACA SALAZAR</t>
  </si>
  <si>
    <t>ROMERO ARMIJO</t>
  </si>
  <si>
    <t>ROMERO CRUZ</t>
  </si>
  <si>
    <t>SAGÑAY SINALUISA</t>
  </si>
  <si>
    <t>SALTOS VISTIN</t>
  </si>
  <si>
    <t>TAMAYO VILLACIS</t>
  </si>
  <si>
    <t>TIGSE CHICAIZA</t>
  </si>
  <si>
    <t>TROYA RUILOVA</t>
  </si>
  <si>
    <t>VERA ULLOA</t>
  </si>
  <si>
    <t>YEPEZ CHAFLA</t>
  </si>
  <si>
    <t>YUCAILLA CEPEDA</t>
  </si>
  <si>
    <t>GREGORY KEVIN</t>
  </si>
  <si>
    <t>CHRISTOPHER JOEL</t>
  </si>
  <si>
    <t>JAMES DERLIS</t>
  </si>
  <si>
    <t>CRISTIAN EDUARDO</t>
  </si>
  <si>
    <t>LEANDRO JAVIER</t>
  </si>
  <si>
    <t>JEFFERSON JOEL</t>
  </si>
  <si>
    <t>ANDERSON ISRAEL</t>
  </si>
  <si>
    <t>DAYANA NICOLE</t>
  </si>
  <si>
    <t>DIEGO SEBASTIAN</t>
  </si>
  <si>
    <t>KEVIN ADRIAN</t>
  </si>
  <si>
    <t>JULIAN ANDRES</t>
  </si>
  <si>
    <t>CRISTIAN GERARDO</t>
  </si>
  <si>
    <t>JUAN DAVID</t>
  </si>
  <si>
    <t>ROBERTO CARLOS</t>
  </si>
  <si>
    <t>KATHERINE MISHELL</t>
  </si>
  <si>
    <t>DENNIS PATRICIO</t>
  </si>
  <si>
    <t>EMILY DANIELA</t>
  </si>
  <si>
    <t>JUAN DIEGO</t>
  </si>
  <si>
    <t>JUNIOR JAVIER</t>
  </si>
  <si>
    <t>AINOA DANIELA</t>
  </si>
  <si>
    <t>ARIEL ALEJANDRO</t>
  </si>
  <si>
    <t>JOHN ALEJANDRO</t>
  </si>
  <si>
    <t>ANDERSON JOSE</t>
  </si>
  <si>
    <t>DARIO SEBASTIAN</t>
  </si>
  <si>
    <t>ANGEL JAVIER</t>
  </si>
  <si>
    <t>ALEX STEVEEN</t>
  </si>
  <si>
    <t>SHIRLEY DAYANNA</t>
  </si>
  <si>
    <t>JOSE DANIEL</t>
  </si>
  <si>
    <t>JHONATAN FRANCISCO</t>
  </si>
  <si>
    <t>JOHNATAN MAURICIO</t>
  </si>
  <si>
    <t>ANGEL SEBASTIAN</t>
  </si>
  <si>
    <t>CARLOS XAVIER</t>
  </si>
  <si>
    <t>ANDERSON STEVEN</t>
  </si>
  <si>
    <t>BRUCE AXEL</t>
  </si>
  <si>
    <t>HENRRY ALEJANDRO</t>
  </si>
  <si>
    <t>DARIO WIDINSON</t>
  </si>
  <si>
    <t>Actividad 01_28 de abril del 2025</t>
  </si>
  <si>
    <t>Actividad 02_29 de abril del 2025</t>
  </si>
  <si>
    <t>Actividad 03_01 de mayo del 2025</t>
  </si>
  <si>
    <t>TRABAJO AUTÓNOMO 01_01 de mayo del 2025</t>
  </si>
  <si>
    <t>Actividad 03_05 de mayo del 2025</t>
  </si>
  <si>
    <t>Actividad 04_06 de mayo del 2025</t>
  </si>
  <si>
    <t>TRABAJO AUTÓNOMO 02_08 de mayo del 2025</t>
  </si>
  <si>
    <t>Actividad 05_08 de mayo del 2025</t>
  </si>
  <si>
    <t>Actividad 06_12 de mayo del 2025</t>
  </si>
  <si>
    <t>Actividad 07_20 de mayo del 2025</t>
  </si>
  <si>
    <t>TRABAJO AUTÓNOMO 03_15 de mayo del 2025</t>
  </si>
  <si>
    <t>TRABAJO AUTÓNOMO 04_22 de mayo del 2025</t>
  </si>
  <si>
    <t>EV_08 de mayo del 2025</t>
  </si>
  <si>
    <t>EV_02 de junio del 2025</t>
  </si>
  <si>
    <t>ING - L</t>
  </si>
  <si>
    <t>Actividades en clase.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</si>
</sst>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9" borderId="1" xfId="0" applyNumberFormat="1" applyFill="1" applyBorder="1"/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3"/>
  <sheetViews>
    <sheetView workbookViewId="0">
      <selection activeCell="D6" sqref="D6:D9"/>
    </sheetView>
  </sheetViews>
  <sheetFormatPr baseColWidth="10" defaultRowHeight="15" x14ac:dyDescent="0.25"/>
  <cols>
    <col min="3" max="3" width="16.42578125" customWidth="1"/>
    <col min="4" max="4" width="28.5703125" customWidth="1"/>
    <col min="5" max="5" width="17.140625" customWidth="1"/>
    <col min="8" max="8" width="14.7109375" customWidth="1"/>
    <col min="9" max="9" width="27.140625" customWidth="1"/>
  </cols>
  <sheetData>
    <row r="3" spans="3:5" ht="15.75" thickBot="1" x14ac:dyDescent="0.3"/>
    <row r="4" spans="3:5" x14ac:dyDescent="0.25">
      <c r="C4" s="24" t="s">
        <v>9</v>
      </c>
      <c r="D4" s="25"/>
      <c r="E4" s="26"/>
    </row>
    <row r="5" spans="3:5" ht="15.75" thickBot="1" x14ac:dyDescent="0.3">
      <c r="C5" s="27"/>
      <c r="D5" s="28"/>
      <c r="E5" s="29"/>
    </row>
    <row r="6" spans="3:5" x14ac:dyDescent="0.25">
      <c r="C6" s="36">
        <v>3.5</v>
      </c>
      <c r="D6" s="36" t="s">
        <v>98</v>
      </c>
      <c r="E6" s="30" t="s">
        <v>3</v>
      </c>
    </row>
    <row r="7" spans="3:5" ht="15.75" customHeight="1" x14ac:dyDescent="0.25">
      <c r="C7" s="37"/>
      <c r="D7" s="37"/>
      <c r="E7" s="31"/>
    </row>
    <row r="8" spans="3:5" ht="13.5" customHeight="1" thickBot="1" x14ac:dyDescent="0.3">
      <c r="C8" s="37"/>
      <c r="D8" s="37"/>
      <c r="E8" s="32"/>
    </row>
    <row r="9" spans="3:5" ht="13.5" hidden="1" customHeight="1" thickBot="1" x14ac:dyDescent="0.3">
      <c r="C9" s="38"/>
      <c r="D9" s="38"/>
      <c r="E9" s="33"/>
    </row>
    <row r="10" spans="3:5" ht="26.25" customHeight="1" thickBot="1" x14ac:dyDescent="0.3">
      <c r="C10" s="3">
        <v>1.75</v>
      </c>
      <c r="D10" s="4" t="s">
        <v>95</v>
      </c>
      <c r="E10" s="34" t="s">
        <v>3</v>
      </c>
    </row>
    <row r="11" spans="3:5" ht="29.25" customHeight="1" thickBot="1" x14ac:dyDescent="0.3">
      <c r="C11" s="4">
        <v>1.75</v>
      </c>
      <c r="D11" s="4" t="s">
        <v>96</v>
      </c>
      <c r="E11" s="35"/>
    </row>
    <row r="12" spans="3:5" ht="30.75" customHeight="1" thickBot="1" x14ac:dyDescent="0.3">
      <c r="C12" s="2">
        <v>3</v>
      </c>
      <c r="D12" s="2" t="s">
        <v>0</v>
      </c>
      <c r="E12" s="2" t="s">
        <v>4</v>
      </c>
    </row>
    <row r="13" spans="3:5" ht="36" customHeight="1" x14ac:dyDescent="0.25">
      <c r="C13" s="1"/>
      <c r="D13" s="12" t="s">
        <v>1</v>
      </c>
      <c r="E13" s="12" t="s">
        <v>2</v>
      </c>
    </row>
  </sheetData>
  <mergeCells count="5">
    <mergeCell ref="C4:E5"/>
    <mergeCell ref="E6:E9"/>
    <mergeCell ref="E10:E11"/>
    <mergeCell ref="C6:C9"/>
    <mergeCell ref="D6:D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2"/>
  <sheetViews>
    <sheetView tabSelected="1" zoomScale="80" zoomScaleNormal="80" workbookViewId="0">
      <selection activeCell="F36" sqref="F36"/>
    </sheetView>
  </sheetViews>
  <sheetFormatPr baseColWidth="10" defaultRowHeight="15" x14ac:dyDescent="0.25"/>
  <cols>
    <col min="1" max="1" width="26.7109375" customWidth="1"/>
    <col min="2" max="2" width="22.42578125" customWidth="1"/>
    <col min="3" max="3" width="13.42578125" customWidth="1"/>
    <col min="4" max="4" width="11.42578125" customWidth="1"/>
    <col min="5" max="5" width="12.140625" customWidth="1"/>
    <col min="6" max="6" width="13.42578125" customWidth="1"/>
    <col min="7" max="7" width="13.85546875" customWidth="1"/>
    <col min="8" max="8" width="12.28515625" customWidth="1"/>
    <col min="9" max="9" width="12.5703125" customWidth="1"/>
    <col min="10" max="10" width="12.42578125" customWidth="1"/>
    <col min="11" max="11" width="12.7109375" customWidth="1"/>
    <col min="13" max="13" width="12.140625" customWidth="1"/>
    <col min="14" max="14" width="12.28515625" customWidth="1"/>
    <col min="15" max="15" width="12.42578125" customWidth="1"/>
    <col min="17" max="17" width="15.5703125" customWidth="1"/>
    <col min="18" max="19" width="15.28515625" customWidth="1"/>
    <col min="20" max="20" width="14" customWidth="1"/>
  </cols>
  <sheetData>
    <row r="4" spans="1:20" ht="73.5" customHeight="1" x14ac:dyDescent="0.25">
      <c r="A4" s="39" t="s">
        <v>97</v>
      </c>
      <c r="B4" s="39"/>
      <c r="C4" s="17" t="s">
        <v>5</v>
      </c>
      <c r="D4" s="11" t="s">
        <v>6</v>
      </c>
      <c r="E4" s="10" t="s">
        <v>7</v>
      </c>
      <c r="F4" s="5" t="s">
        <v>8</v>
      </c>
      <c r="G4" s="6" t="s">
        <v>83</v>
      </c>
      <c r="H4" s="6" t="s">
        <v>84</v>
      </c>
      <c r="I4" s="6" t="s">
        <v>85</v>
      </c>
      <c r="J4" s="6" t="s">
        <v>87</v>
      </c>
      <c r="K4" s="6" t="s">
        <v>88</v>
      </c>
      <c r="L4" s="6" t="s">
        <v>90</v>
      </c>
      <c r="M4" s="6" t="s">
        <v>91</v>
      </c>
      <c r="N4" s="6" t="s">
        <v>92</v>
      </c>
      <c r="O4" s="19" t="s">
        <v>95</v>
      </c>
      <c r="P4" s="19" t="s">
        <v>96</v>
      </c>
      <c r="Q4" s="8" t="s">
        <v>86</v>
      </c>
      <c r="R4" s="8" t="s">
        <v>89</v>
      </c>
      <c r="S4" s="8" t="s">
        <v>93</v>
      </c>
      <c r="T4" s="8" t="s">
        <v>94</v>
      </c>
    </row>
    <row r="5" spans="1:20" ht="19.5" customHeight="1" x14ac:dyDescent="0.25">
      <c r="A5" s="40" t="s">
        <v>10</v>
      </c>
      <c r="B5" s="40" t="s">
        <v>47</v>
      </c>
      <c r="C5" s="18">
        <f>((O5+P5)/2)*0.35</f>
        <v>0.17499999999999999</v>
      </c>
      <c r="D5" s="13">
        <f>((G5+H5+I5+J5+K5+L5+M5+N5)/8)*0.35</f>
        <v>2.625</v>
      </c>
      <c r="E5" s="14">
        <f>((Q5+R5+S5+T5)/4)*0.3</f>
        <v>2.25</v>
      </c>
      <c r="F5" s="44">
        <f>C5+D5+E5</f>
        <v>5.05</v>
      </c>
      <c r="G5" s="7">
        <v>10</v>
      </c>
      <c r="H5" s="7">
        <v>10</v>
      </c>
      <c r="I5" s="7">
        <v>10</v>
      </c>
      <c r="J5" s="7">
        <v>10</v>
      </c>
      <c r="K5" s="7">
        <v>10</v>
      </c>
      <c r="L5" s="7">
        <v>10</v>
      </c>
      <c r="M5" s="7">
        <v>0</v>
      </c>
      <c r="N5" s="7">
        <v>0</v>
      </c>
      <c r="O5" s="15">
        <v>1</v>
      </c>
      <c r="P5" s="21"/>
      <c r="Q5" s="9">
        <v>10</v>
      </c>
      <c r="R5" s="9">
        <v>10</v>
      </c>
      <c r="S5" s="9">
        <v>0</v>
      </c>
      <c r="T5" s="9">
        <v>10</v>
      </c>
    </row>
    <row r="6" spans="1:20" ht="21" customHeight="1" x14ac:dyDescent="0.25">
      <c r="A6" s="40" t="s">
        <v>11</v>
      </c>
      <c r="B6" s="40" t="s">
        <v>48</v>
      </c>
      <c r="C6" s="18">
        <f t="shared" ref="C6:C41" si="0">((O6+P6)/2)*0.35</f>
        <v>0</v>
      </c>
      <c r="D6" s="13">
        <f t="shared" ref="D6:D41" si="1">((G6+H6+I6+J6+K6+L6+M6+N6)/8)*0.35</f>
        <v>2.625</v>
      </c>
      <c r="E6" s="14">
        <f t="shared" ref="E6:E41" si="2">((Q6+R6+S6+T6)/4)*0.3</f>
        <v>2.25</v>
      </c>
      <c r="F6" s="44">
        <f t="shared" ref="F6:F41" si="3">C6+D6+E6</f>
        <v>4.875</v>
      </c>
      <c r="G6" s="7">
        <v>10</v>
      </c>
      <c r="H6" s="7">
        <v>10</v>
      </c>
      <c r="I6" s="7">
        <v>10</v>
      </c>
      <c r="J6" s="7">
        <v>10</v>
      </c>
      <c r="K6" s="7">
        <v>10</v>
      </c>
      <c r="L6" s="7">
        <v>10</v>
      </c>
      <c r="M6" s="7">
        <v>0</v>
      </c>
      <c r="N6" s="7">
        <v>0</v>
      </c>
      <c r="O6" s="20"/>
      <c r="P6" s="21"/>
      <c r="Q6" s="9">
        <v>10</v>
      </c>
      <c r="R6" s="9">
        <v>10</v>
      </c>
      <c r="S6" s="9">
        <v>0</v>
      </c>
      <c r="T6" s="9">
        <v>10</v>
      </c>
    </row>
    <row r="7" spans="1:20" ht="23.25" customHeight="1" x14ac:dyDescent="0.25">
      <c r="A7" s="40" t="s">
        <v>12</v>
      </c>
      <c r="B7" s="40" t="s">
        <v>49</v>
      </c>
      <c r="C7" s="18">
        <f t="shared" si="0"/>
        <v>0</v>
      </c>
      <c r="D7" s="13">
        <f t="shared" si="1"/>
        <v>3.5</v>
      </c>
      <c r="E7" s="14">
        <f t="shared" si="2"/>
        <v>3</v>
      </c>
      <c r="F7" s="44">
        <f t="shared" si="3"/>
        <v>6.5</v>
      </c>
      <c r="G7" s="7">
        <v>10</v>
      </c>
      <c r="H7" s="7">
        <v>10</v>
      </c>
      <c r="I7" s="7">
        <v>10</v>
      </c>
      <c r="J7" s="7">
        <v>10</v>
      </c>
      <c r="K7" s="7">
        <v>10</v>
      </c>
      <c r="L7" s="7">
        <v>10</v>
      </c>
      <c r="M7" s="7">
        <v>10</v>
      </c>
      <c r="N7" s="7">
        <v>10</v>
      </c>
      <c r="O7" s="15">
        <v>0</v>
      </c>
      <c r="P7" s="21"/>
      <c r="Q7" s="9">
        <v>10</v>
      </c>
      <c r="R7" s="9">
        <v>10</v>
      </c>
      <c r="S7" s="9">
        <v>10</v>
      </c>
      <c r="T7" s="9">
        <v>10</v>
      </c>
    </row>
    <row r="8" spans="1:20" ht="21" customHeight="1" x14ac:dyDescent="0.25">
      <c r="A8" s="40" t="s">
        <v>13</v>
      </c>
      <c r="B8" s="40" t="s">
        <v>50</v>
      </c>
      <c r="C8" s="18">
        <f t="shared" si="0"/>
        <v>1.75</v>
      </c>
      <c r="D8" s="13">
        <f t="shared" si="1"/>
        <v>3.5</v>
      </c>
      <c r="E8" s="14">
        <f t="shared" si="2"/>
        <v>2.25</v>
      </c>
      <c r="F8" s="44">
        <f t="shared" si="3"/>
        <v>7.5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10</v>
      </c>
      <c r="N8" s="7">
        <v>10</v>
      </c>
      <c r="O8" s="23">
        <v>10</v>
      </c>
      <c r="P8" s="21"/>
      <c r="Q8" s="9">
        <v>10</v>
      </c>
      <c r="R8" s="9">
        <v>10</v>
      </c>
      <c r="S8" s="9">
        <v>0</v>
      </c>
      <c r="T8" s="9">
        <v>10</v>
      </c>
    </row>
    <row r="9" spans="1:20" ht="20.25" customHeight="1" x14ac:dyDescent="0.25">
      <c r="A9" s="40" t="s">
        <v>14</v>
      </c>
      <c r="B9" s="40" t="s">
        <v>51</v>
      </c>
      <c r="C9" s="18">
        <f t="shared" si="0"/>
        <v>0.52499999999999991</v>
      </c>
      <c r="D9" s="13">
        <f t="shared" si="1"/>
        <v>3.5</v>
      </c>
      <c r="E9" s="14">
        <f t="shared" si="2"/>
        <v>3</v>
      </c>
      <c r="F9" s="44">
        <f t="shared" si="3"/>
        <v>7.0250000000000004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23">
        <v>3</v>
      </c>
      <c r="P9" s="21"/>
      <c r="Q9" s="9">
        <v>10</v>
      </c>
      <c r="R9" s="9">
        <v>10</v>
      </c>
      <c r="S9" s="9">
        <v>10</v>
      </c>
      <c r="T9" s="9">
        <v>10</v>
      </c>
    </row>
    <row r="10" spans="1:20" ht="21" customHeight="1" x14ac:dyDescent="0.25">
      <c r="A10" s="40" t="s">
        <v>15</v>
      </c>
      <c r="B10" s="40" t="s">
        <v>52</v>
      </c>
      <c r="C10" s="18">
        <f t="shared" si="0"/>
        <v>0.52499999999999991</v>
      </c>
      <c r="D10" s="13">
        <f t="shared" si="1"/>
        <v>3.5</v>
      </c>
      <c r="E10" s="14">
        <f t="shared" si="2"/>
        <v>3</v>
      </c>
      <c r="F10" s="44">
        <f t="shared" si="3"/>
        <v>7.0250000000000004</v>
      </c>
      <c r="G10" s="7">
        <v>10</v>
      </c>
      <c r="H10" s="7">
        <v>10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15">
        <v>3</v>
      </c>
      <c r="P10" s="21"/>
      <c r="Q10" s="9">
        <v>10</v>
      </c>
      <c r="R10" s="9">
        <v>10</v>
      </c>
      <c r="S10" s="9">
        <v>10</v>
      </c>
      <c r="T10" s="9">
        <v>10</v>
      </c>
    </row>
    <row r="11" spans="1:20" ht="21.75" customHeight="1" x14ac:dyDescent="0.25">
      <c r="A11" s="40" t="s">
        <v>16</v>
      </c>
      <c r="B11" s="40" t="s">
        <v>53</v>
      </c>
      <c r="C11" s="18">
        <f t="shared" si="0"/>
        <v>0.52499999999999991</v>
      </c>
      <c r="D11" s="13">
        <f t="shared" si="1"/>
        <v>3.5</v>
      </c>
      <c r="E11" s="14">
        <f t="shared" si="2"/>
        <v>3</v>
      </c>
      <c r="F11" s="44">
        <f t="shared" si="3"/>
        <v>7.0250000000000004</v>
      </c>
      <c r="G11" s="7">
        <v>10</v>
      </c>
      <c r="H11" s="7">
        <v>10</v>
      </c>
      <c r="I11" s="7">
        <v>10</v>
      </c>
      <c r="J11" s="7">
        <v>10</v>
      </c>
      <c r="K11" s="7">
        <v>10</v>
      </c>
      <c r="L11" s="7">
        <v>10</v>
      </c>
      <c r="M11" s="7">
        <v>10</v>
      </c>
      <c r="N11" s="7">
        <v>10</v>
      </c>
      <c r="O11" s="15">
        <v>3</v>
      </c>
      <c r="P11" s="21"/>
      <c r="Q11" s="9">
        <v>10</v>
      </c>
      <c r="R11" s="9">
        <v>10</v>
      </c>
      <c r="S11" s="9">
        <v>10</v>
      </c>
      <c r="T11" s="9">
        <v>10</v>
      </c>
    </row>
    <row r="12" spans="1:20" ht="21.75" customHeight="1" x14ac:dyDescent="0.25">
      <c r="A12" s="40" t="s">
        <v>17</v>
      </c>
      <c r="B12" s="40" t="s">
        <v>54</v>
      </c>
      <c r="C12" s="18">
        <f t="shared" si="0"/>
        <v>0.35</v>
      </c>
      <c r="D12" s="13">
        <f t="shared" si="1"/>
        <v>3.5</v>
      </c>
      <c r="E12" s="14">
        <f t="shared" si="2"/>
        <v>3</v>
      </c>
      <c r="F12" s="44">
        <f t="shared" si="3"/>
        <v>6.85</v>
      </c>
      <c r="G12" s="7">
        <v>10</v>
      </c>
      <c r="H12" s="7">
        <v>10</v>
      </c>
      <c r="I12" s="7">
        <v>10</v>
      </c>
      <c r="J12" s="7">
        <v>10</v>
      </c>
      <c r="K12" s="7">
        <v>10</v>
      </c>
      <c r="L12" s="7">
        <v>10</v>
      </c>
      <c r="M12" s="7">
        <v>10</v>
      </c>
      <c r="N12" s="7">
        <v>10</v>
      </c>
      <c r="O12" s="15">
        <v>2</v>
      </c>
      <c r="P12" s="21"/>
      <c r="Q12" s="9">
        <v>10</v>
      </c>
      <c r="R12" s="9">
        <v>10</v>
      </c>
      <c r="S12" s="9">
        <v>10</v>
      </c>
      <c r="T12" s="9">
        <v>10</v>
      </c>
    </row>
    <row r="13" spans="1:20" ht="21" customHeight="1" x14ac:dyDescent="0.25">
      <c r="A13" s="40" t="s">
        <v>18</v>
      </c>
      <c r="B13" s="40" t="s">
        <v>55</v>
      </c>
      <c r="C13" s="18">
        <f t="shared" si="0"/>
        <v>0.35</v>
      </c>
      <c r="D13" s="13">
        <f t="shared" si="1"/>
        <v>1.3125</v>
      </c>
      <c r="E13" s="14">
        <f t="shared" si="2"/>
        <v>1.5</v>
      </c>
      <c r="F13" s="44">
        <f t="shared" si="3"/>
        <v>3.1625000000000001</v>
      </c>
      <c r="G13" s="7">
        <v>10</v>
      </c>
      <c r="H13" s="7">
        <v>10</v>
      </c>
      <c r="I13" s="7">
        <v>10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15">
        <v>2</v>
      </c>
      <c r="P13" s="21"/>
      <c r="Q13" s="9">
        <v>10</v>
      </c>
      <c r="R13" s="9">
        <v>0</v>
      </c>
      <c r="S13" s="9">
        <v>0</v>
      </c>
      <c r="T13" s="9">
        <v>10</v>
      </c>
    </row>
    <row r="14" spans="1:20" ht="20.25" customHeight="1" x14ac:dyDescent="0.25">
      <c r="A14" s="40" t="s">
        <v>19</v>
      </c>
      <c r="B14" s="40" t="s">
        <v>56</v>
      </c>
      <c r="C14" s="18">
        <f t="shared" si="0"/>
        <v>0.17499999999999999</v>
      </c>
      <c r="D14" s="13">
        <f t="shared" si="1"/>
        <v>3.5</v>
      </c>
      <c r="E14" s="14">
        <f t="shared" si="2"/>
        <v>3</v>
      </c>
      <c r="F14" s="44">
        <f t="shared" si="3"/>
        <v>6.6749999999999998</v>
      </c>
      <c r="G14" s="7">
        <v>10</v>
      </c>
      <c r="H14" s="7">
        <v>10</v>
      </c>
      <c r="I14" s="7">
        <v>10</v>
      </c>
      <c r="J14" s="7">
        <v>10</v>
      </c>
      <c r="K14" s="7">
        <v>10</v>
      </c>
      <c r="L14" s="7">
        <v>10</v>
      </c>
      <c r="M14" s="7">
        <v>10</v>
      </c>
      <c r="N14" s="7">
        <v>10</v>
      </c>
      <c r="O14" s="23">
        <v>1</v>
      </c>
      <c r="P14" s="21"/>
      <c r="Q14" s="9">
        <v>10</v>
      </c>
      <c r="R14" s="9">
        <v>10</v>
      </c>
      <c r="S14" s="9">
        <v>10</v>
      </c>
      <c r="T14" s="9">
        <v>10</v>
      </c>
    </row>
    <row r="15" spans="1:20" ht="21.75" customHeight="1" x14ac:dyDescent="0.25">
      <c r="A15" s="40" t="s">
        <v>20</v>
      </c>
      <c r="B15" s="40" t="s">
        <v>57</v>
      </c>
      <c r="C15" s="18">
        <f t="shared" si="0"/>
        <v>0.52499999999999991</v>
      </c>
      <c r="D15" s="13">
        <f t="shared" si="1"/>
        <v>3.5</v>
      </c>
      <c r="E15" s="14">
        <f t="shared" si="2"/>
        <v>3</v>
      </c>
      <c r="F15" s="44">
        <f t="shared" si="3"/>
        <v>7.0250000000000004</v>
      </c>
      <c r="G15" s="7">
        <v>10</v>
      </c>
      <c r="H15" s="7">
        <v>10</v>
      </c>
      <c r="I15" s="7">
        <v>10</v>
      </c>
      <c r="J15" s="7">
        <v>10</v>
      </c>
      <c r="K15" s="7">
        <v>10</v>
      </c>
      <c r="L15" s="7">
        <v>10</v>
      </c>
      <c r="M15" s="7">
        <v>10</v>
      </c>
      <c r="N15" s="7">
        <v>10</v>
      </c>
      <c r="O15" s="15">
        <v>3</v>
      </c>
      <c r="P15" s="21"/>
      <c r="Q15" s="9">
        <v>10</v>
      </c>
      <c r="R15" s="9">
        <v>10</v>
      </c>
      <c r="S15" s="9">
        <v>10</v>
      </c>
      <c r="T15" s="9">
        <v>10</v>
      </c>
    </row>
    <row r="16" spans="1:20" ht="21.75" customHeight="1" x14ac:dyDescent="0.25">
      <c r="A16" s="40" t="s">
        <v>21</v>
      </c>
      <c r="B16" s="40" t="s">
        <v>58</v>
      </c>
      <c r="C16" s="18">
        <f t="shared" si="0"/>
        <v>0.35</v>
      </c>
      <c r="D16" s="13">
        <f t="shared" si="1"/>
        <v>2.625</v>
      </c>
      <c r="E16" s="14">
        <f t="shared" si="2"/>
        <v>2.25</v>
      </c>
      <c r="F16" s="44">
        <f t="shared" si="3"/>
        <v>5.2249999999999996</v>
      </c>
      <c r="G16" s="7">
        <v>10</v>
      </c>
      <c r="H16" s="7">
        <v>10</v>
      </c>
      <c r="I16" s="7">
        <v>10</v>
      </c>
      <c r="J16" s="7">
        <v>10</v>
      </c>
      <c r="K16" s="7">
        <v>10</v>
      </c>
      <c r="L16" s="7">
        <v>10</v>
      </c>
      <c r="M16" s="7">
        <v>0</v>
      </c>
      <c r="N16" s="7">
        <v>0</v>
      </c>
      <c r="O16" s="23">
        <v>2</v>
      </c>
      <c r="P16" s="21"/>
      <c r="Q16" s="9">
        <v>10</v>
      </c>
      <c r="R16" s="9">
        <v>10</v>
      </c>
      <c r="S16" s="9">
        <v>0</v>
      </c>
      <c r="T16" s="9">
        <v>10</v>
      </c>
    </row>
    <row r="17" spans="1:20" ht="24.75" customHeight="1" x14ac:dyDescent="0.25">
      <c r="A17" s="40" t="s">
        <v>22</v>
      </c>
      <c r="B17" s="40" t="s">
        <v>59</v>
      </c>
      <c r="C17" s="18">
        <f t="shared" si="0"/>
        <v>1.4874999999999998</v>
      </c>
      <c r="D17" s="13">
        <f t="shared" si="1"/>
        <v>3.5</v>
      </c>
      <c r="E17" s="14">
        <f t="shared" si="2"/>
        <v>3</v>
      </c>
      <c r="F17" s="44">
        <f t="shared" si="3"/>
        <v>7.9874999999999998</v>
      </c>
      <c r="G17" s="7">
        <v>10</v>
      </c>
      <c r="H17" s="7">
        <v>10</v>
      </c>
      <c r="I17" s="7">
        <v>10</v>
      </c>
      <c r="J17" s="7">
        <v>10</v>
      </c>
      <c r="K17" s="7">
        <v>10</v>
      </c>
      <c r="L17" s="7">
        <v>10</v>
      </c>
      <c r="M17" s="7">
        <v>10</v>
      </c>
      <c r="N17" s="7">
        <v>10</v>
      </c>
      <c r="O17" s="15">
        <v>8.5</v>
      </c>
      <c r="P17" s="21"/>
      <c r="Q17" s="9">
        <v>10</v>
      </c>
      <c r="R17" s="9">
        <v>10</v>
      </c>
      <c r="S17" s="9">
        <v>10</v>
      </c>
      <c r="T17" s="9">
        <v>10</v>
      </c>
    </row>
    <row r="18" spans="1:20" ht="21" customHeight="1" x14ac:dyDescent="0.25">
      <c r="A18" s="40" t="s">
        <v>23</v>
      </c>
      <c r="B18" s="40" t="s">
        <v>60</v>
      </c>
      <c r="C18" s="18">
        <f t="shared" si="0"/>
        <v>0.4375</v>
      </c>
      <c r="D18" s="13">
        <f t="shared" si="1"/>
        <v>3.0625</v>
      </c>
      <c r="E18" s="14">
        <f t="shared" si="2"/>
        <v>2.25</v>
      </c>
      <c r="F18" s="44">
        <f t="shared" si="3"/>
        <v>5.75</v>
      </c>
      <c r="G18" s="7">
        <v>10</v>
      </c>
      <c r="H18" s="7">
        <v>10</v>
      </c>
      <c r="I18" s="7">
        <v>10</v>
      </c>
      <c r="J18" s="7">
        <v>10</v>
      </c>
      <c r="K18" s="7">
        <v>10</v>
      </c>
      <c r="L18" s="7">
        <v>10</v>
      </c>
      <c r="M18" s="7">
        <v>10</v>
      </c>
      <c r="N18" s="7">
        <v>0</v>
      </c>
      <c r="O18" s="23">
        <v>2.5</v>
      </c>
      <c r="P18" s="21"/>
      <c r="Q18" s="9">
        <v>10</v>
      </c>
      <c r="R18" s="9">
        <v>10</v>
      </c>
      <c r="S18" s="9">
        <v>0</v>
      </c>
      <c r="T18" s="9">
        <v>10</v>
      </c>
    </row>
    <row r="19" spans="1:20" ht="22.5" customHeight="1" x14ac:dyDescent="0.25">
      <c r="A19" s="40" t="s">
        <v>24</v>
      </c>
      <c r="B19" s="40" t="s">
        <v>61</v>
      </c>
      <c r="C19" s="18">
        <f t="shared" si="0"/>
        <v>0</v>
      </c>
      <c r="D19" s="13">
        <f t="shared" si="1"/>
        <v>3.5</v>
      </c>
      <c r="E19" s="14">
        <f t="shared" si="2"/>
        <v>3</v>
      </c>
      <c r="F19" s="44">
        <f t="shared" si="3"/>
        <v>6.5</v>
      </c>
      <c r="G19" s="7">
        <v>10</v>
      </c>
      <c r="H19" s="7">
        <v>10</v>
      </c>
      <c r="I19" s="7">
        <v>10</v>
      </c>
      <c r="J19" s="7">
        <v>10</v>
      </c>
      <c r="K19" s="7">
        <v>10</v>
      </c>
      <c r="L19" s="7">
        <v>10</v>
      </c>
      <c r="M19" s="7">
        <v>10</v>
      </c>
      <c r="N19" s="7">
        <v>10</v>
      </c>
      <c r="O19" s="20"/>
      <c r="P19" s="21"/>
      <c r="Q19" s="9">
        <v>10</v>
      </c>
      <c r="R19" s="9">
        <v>10</v>
      </c>
      <c r="S19" s="9">
        <v>10</v>
      </c>
      <c r="T19" s="9">
        <v>10</v>
      </c>
    </row>
    <row r="20" spans="1:20" ht="20.25" customHeight="1" x14ac:dyDescent="0.25">
      <c r="A20" s="40" t="s">
        <v>25</v>
      </c>
      <c r="B20" s="40" t="s">
        <v>62</v>
      </c>
      <c r="C20" s="18">
        <f t="shared" si="0"/>
        <v>1.2249999999999999</v>
      </c>
      <c r="D20" s="13">
        <f t="shared" si="1"/>
        <v>2.625</v>
      </c>
      <c r="E20" s="14">
        <f t="shared" si="2"/>
        <v>1.5</v>
      </c>
      <c r="F20" s="44">
        <f t="shared" si="3"/>
        <v>5.35</v>
      </c>
      <c r="G20" s="7">
        <v>10</v>
      </c>
      <c r="H20" s="7">
        <v>10</v>
      </c>
      <c r="I20" s="7">
        <v>10</v>
      </c>
      <c r="J20" s="7">
        <v>0</v>
      </c>
      <c r="K20" s="7">
        <v>0</v>
      </c>
      <c r="L20" s="7">
        <v>10</v>
      </c>
      <c r="M20" s="7">
        <v>10</v>
      </c>
      <c r="N20" s="7">
        <v>10</v>
      </c>
      <c r="O20" s="23">
        <v>7</v>
      </c>
      <c r="P20" s="21"/>
      <c r="Q20" s="9">
        <v>0</v>
      </c>
      <c r="R20" s="9">
        <v>0</v>
      </c>
      <c r="S20" s="9">
        <v>10</v>
      </c>
      <c r="T20" s="9">
        <v>10</v>
      </c>
    </row>
    <row r="21" spans="1:20" ht="21" customHeight="1" x14ac:dyDescent="0.25">
      <c r="A21" s="40" t="s">
        <v>26</v>
      </c>
      <c r="B21" s="40" t="s">
        <v>63</v>
      </c>
      <c r="C21" s="18">
        <f t="shared" si="0"/>
        <v>0</v>
      </c>
      <c r="D21" s="13">
        <f t="shared" si="1"/>
        <v>1.75</v>
      </c>
      <c r="E21" s="14">
        <f t="shared" si="2"/>
        <v>0.75</v>
      </c>
      <c r="F21" s="44">
        <f t="shared" si="3"/>
        <v>2.5</v>
      </c>
      <c r="G21" s="7">
        <v>10</v>
      </c>
      <c r="H21" s="7">
        <v>0</v>
      </c>
      <c r="I21" s="7">
        <v>0</v>
      </c>
      <c r="J21" s="7">
        <v>0</v>
      </c>
      <c r="K21" s="7">
        <v>0</v>
      </c>
      <c r="L21" s="7">
        <v>10</v>
      </c>
      <c r="M21" s="7">
        <v>10</v>
      </c>
      <c r="N21" s="7">
        <v>10</v>
      </c>
      <c r="O21" s="15">
        <v>0</v>
      </c>
      <c r="P21" s="21"/>
      <c r="Q21" s="9">
        <v>0</v>
      </c>
      <c r="R21" s="9">
        <v>0</v>
      </c>
      <c r="S21" s="9">
        <v>10</v>
      </c>
      <c r="T21" s="9">
        <v>0</v>
      </c>
    </row>
    <row r="22" spans="1:20" ht="21.75" customHeight="1" x14ac:dyDescent="0.25">
      <c r="A22" s="40" t="s">
        <v>27</v>
      </c>
      <c r="B22" s="40" t="s">
        <v>64</v>
      </c>
      <c r="C22" s="18">
        <f t="shared" si="0"/>
        <v>0.35</v>
      </c>
      <c r="D22" s="13">
        <f t="shared" si="1"/>
        <v>3.5</v>
      </c>
      <c r="E22" s="14">
        <f t="shared" si="2"/>
        <v>3</v>
      </c>
      <c r="F22" s="44">
        <f t="shared" si="3"/>
        <v>6.85</v>
      </c>
      <c r="G22" s="7">
        <v>10</v>
      </c>
      <c r="H22" s="7">
        <v>10</v>
      </c>
      <c r="I22" s="7">
        <v>10</v>
      </c>
      <c r="J22" s="7">
        <v>10</v>
      </c>
      <c r="K22" s="7">
        <v>10</v>
      </c>
      <c r="L22" s="7">
        <v>10</v>
      </c>
      <c r="M22" s="7">
        <v>10</v>
      </c>
      <c r="N22" s="7">
        <v>10</v>
      </c>
      <c r="O22" s="23">
        <v>2</v>
      </c>
      <c r="P22" s="21"/>
      <c r="Q22" s="9">
        <v>10</v>
      </c>
      <c r="R22" s="9">
        <v>10</v>
      </c>
      <c r="S22" s="9">
        <v>10</v>
      </c>
      <c r="T22" s="9">
        <v>10</v>
      </c>
    </row>
    <row r="23" spans="1:20" ht="22.5" customHeight="1" x14ac:dyDescent="0.25">
      <c r="A23" s="40" t="s">
        <v>28</v>
      </c>
      <c r="B23" s="40" t="s">
        <v>65</v>
      </c>
      <c r="C23" s="18">
        <f t="shared" si="0"/>
        <v>0</v>
      </c>
      <c r="D23" s="13">
        <f t="shared" si="1"/>
        <v>0</v>
      </c>
      <c r="E23" s="14">
        <f t="shared" si="2"/>
        <v>0</v>
      </c>
      <c r="F23" s="44">
        <f t="shared" si="3"/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15">
        <v>0</v>
      </c>
      <c r="P23" s="21"/>
      <c r="Q23" s="9">
        <v>0</v>
      </c>
      <c r="R23" s="9">
        <v>0</v>
      </c>
      <c r="S23" s="9">
        <v>0</v>
      </c>
      <c r="T23" s="9">
        <v>0</v>
      </c>
    </row>
    <row r="24" spans="1:20" ht="21" customHeight="1" x14ac:dyDescent="0.25">
      <c r="A24" s="40" t="s">
        <v>29</v>
      </c>
      <c r="B24" s="40" t="s">
        <v>66</v>
      </c>
      <c r="C24" s="18">
        <f t="shared" si="0"/>
        <v>0</v>
      </c>
      <c r="D24" s="13">
        <f t="shared" si="1"/>
        <v>1.75</v>
      </c>
      <c r="E24" s="14">
        <f t="shared" si="2"/>
        <v>2.25</v>
      </c>
      <c r="F24" s="44">
        <f t="shared" si="3"/>
        <v>4</v>
      </c>
      <c r="G24" s="7">
        <v>0</v>
      </c>
      <c r="H24" s="7">
        <v>0</v>
      </c>
      <c r="I24" s="7">
        <v>0</v>
      </c>
      <c r="J24" s="7">
        <v>0</v>
      </c>
      <c r="K24" s="7">
        <v>10</v>
      </c>
      <c r="L24" s="7">
        <v>10</v>
      </c>
      <c r="M24" s="7">
        <v>10</v>
      </c>
      <c r="N24" s="7">
        <v>10</v>
      </c>
      <c r="O24" s="15">
        <v>0</v>
      </c>
      <c r="P24" s="21"/>
      <c r="Q24" s="9">
        <v>10</v>
      </c>
      <c r="R24" s="9">
        <v>0</v>
      </c>
      <c r="S24" s="9">
        <v>10</v>
      </c>
      <c r="T24" s="9">
        <v>10</v>
      </c>
    </row>
    <row r="25" spans="1:20" ht="21" customHeight="1" x14ac:dyDescent="0.25">
      <c r="A25" s="40" t="s">
        <v>30</v>
      </c>
      <c r="B25" s="40" t="s">
        <v>67</v>
      </c>
      <c r="C25" s="18">
        <f t="shared" si="0"/>
        <v>0.78749999999999998</v>
      </c>
      <c r="D25" s="13">
        <f t="shared" si="1"/>
        <v>3.5</v>
      </c>
      <c r="E25" s="14">
        <f t="shared" si="2"/>
        <v>3</v>
      </c>
      <c r="F25" s="44">
        <f t="shared" si="3"/>
        <v>7.2874999999999996</v>
      </c>
      <c r="G25" s="7">
        <v>10</v>
      </c>
      <c r="H25" s="7">
        <v>10</v>
      </c>
      <c r="I25" s="7">
        <v>10</v>
      </c>
      <c r="J25" s="7">
        <v>10</v>
      </c>
      <c r="K25" s="7">
        <v>10</v>
      </c>
      <c r="L25" s="7">
        <v>10</v>
      </c>
      <c r="M25" s="7">
        <v>10</v>
      </c>
      <c r="N25" s="7">
        <v>10</v>
      </c>
      <c r="O25" s="23">
        <v>4.5</v>
      </c>
      <c r="P25" s="21"/>
      <c r="Q25" s="9">
        <v>10</v>
      </c>
      <c r="R25" s="9">
        <v>10</v>
      </c>
      <c r="S25" s="9">
        <v>10</v>
      </c>
      <c r="T25" s="9">
        <v>10</v>
      </c>
    </row>
    <row r="26" spans="1:20" ht="18" customHeight="1" x14ac:dyDescent="0.25">
      <c r="A26" s="40" t="s">
        <v>31</v>
      </c>
      <c r="B26" s="40" t="s">
        <v>68</v>
      </c>
      <c r="C26" s="18">
        <f t="shared" si="0"/>
        <v>0.875</v>
      </c>
      <c r="D26" s="13">
        <f t="shared" si="1"/>
        <v>2.1875</v>
      </c>
      <c r="E26" s="14">
        <f t="shared" si="2"/>
        <v>1.5</v>
      </c>
      <c r="F26" s="44">
        <f t="shared" si="3"/>
        <v>4.5625</v>
      </c>
      <c r="G26" s="7">
        <v>10</v>
      </c>
      <c r="H26" s="7">
        <v>10</v>
      </c>
      <c r="I26" s="7">
        <v>10</v>
      </c>
      <c r="J26" s="7">
        <v>10</v>
      </c>
      <c r="K26" s="7">
        <v>10</v>
      </c>
      <c r="L26" s="7">
        <v>0</v>
      </c>
      <c r="M26" s="7">
        <v>0</v>
      </c>
      <c r="N26" s="7">
        <v>0</v>
      </c>
      <c r="O26" s="15">
        <v>5</v>
      </c>
      <c r="P26" s="21"/>
      <c r="Q26" s="9">
        <v>10</v>
      </c>
      <c r="R26" s="9">
        <v>10</v>
      </c>
      <c r="S26" s="9">
        <v>0</v>
      </c>
      <c r="T26" s="9">
        <v>0</v>
      </c>
    </row>
    <row r="27" spans="1:20" ht="21.75" customHeight="1" x14ac:dyDescent="0.25">
      <c r="A27" s="41" t="s">
        <v>32</v>
      </c>
      <c r="B27" s="41" t="s">
        <v>69</v>
      </c>
      <c r="C27" s="22">
        <f t="shared" si="0"/>
        <v>0</v>
      </c>
      <c r="D27" s="22">
        <f t="shared" si="1"/>
        <v>0</v>
      </c>
      <c r="E27" s="22">
        <f t="shared" si="2"/>
        <v>0</v>
      </c>
      <c r="F27" s="45"/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2"/>
      <c r="P27" s="43"/>
      <c r="Q27" s="43">
        <v>0</v>
      </c>
      <c r="R27" s="43">
        <v>0</v>
      </c>
      <c r="S27" s="43">
        <v>0</v>
      </c>
      <c r="T27" s="43">
        <v>0</v>
      </c>
    </row>
    <row r="28" spans="1:20" ht="24.75" customHeight="1" x14ac:dyDescent="0.25">
      <c r="A28" s="40" t="s">
        <v>33</v>
      </c>
      <c r="B28" s="40" t="s">
        <v>70</v>
      </c>
      <c r="C28" s="18">
        <f t="shared" si="0"/>
        <v>0.78749999999999998</v>
      </c>
      <c r="D28" s="13">
        <f t="shared" si="1"/>
        <v>3.5</v>
      </c>
      <c r="E28" s="14">
        <f t="shared" si="2"/>
        <v>1.5</v>
      </c>
      <c r="F28" s="44">
        <f t="shared" si="3"/>
        <v>5.7874999999999996</v>
      </c>
      <c r="G28" s="7">
        <v>10</v>
      </c>
      <c r="H28" s="7">
        <v>10</v>
      </c>
      <c r="I28" s="7">
        <v>10</v>
      </c>
      <c r="J28" s="7">
        <v>10</v>
      </c>
      <c r="K28" s="7">
        <v>10</v>
      </c>
      <c r="L28" s="7">
        <v>10</v>
      </c>
      <c r="M28" s="7">
        <v>10</v>
      </c>
      <c r="N28" s="7">
        <v>10</v>
      </c>
      <c r="O28" s="15">
        <v>4.5</v>
      </c>
      <c r="P28" s="21"/>
      <c r="Q28" s="9">
        <v>0</v>
      </c>
      <c r="R28" s="9">
        <v>10</v>
      </c>
      <c r="S28" s="9">
        <v>10</v>
      </c>
      <c r="T28" s="9">
        <v>0</v>
      </c>
    </row>
    <row r="29" spans="1:20" ht="23.25" customHeight="1" x14ac:dyDescent="0.25">
      <c r="A29" s="41" t="s">
        <v>34</v>
      </c>
      <c r="B29" s="41" t="s">
        <v>71</v>
      </c>
      <c r="C29" s="22">
        <f t="shared" si="0"/>
        <v>0.35</v>
      </c>
      <c r="D29" s="22">
        <f t="shared" si="1"/>
        <v>0</v>
      </c>
      <c r="E29" s="22">
        <f t="shared" si="2"/>
        <v>0</v>
      </c>
      <c r="F29" s="45"/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2">
        <v>2</v>
      </c>
      <c r="P29" s="43"/>
      <c r="Q29" s="43">
        <v>0</v>
      </c>
      <c r="R29" s="43">
        <v>0</v>
      </c>
      <c r="S29" s="43">
        <v>0</v>
      </c>
      <c r="T29" s="43">
        <v>0</v>
      </c>
    </row>
    <row r="30" spans="1:20" ht="26.25" customHeight="1" x14ac:dyDescent="0.25">
      <c r="A30" s="40" t="s">
        <v>35</v>
      </c>
      <c r="B30" s="40" t="s">
        <v>72</v>
      </c>
      <c r="C30" s="18">
        <f t="shared" si="0"/>
        <v>0.17499999999999999</v>
      </c>
      <c r="D30" s="13">
        <f t="shared" si="1"/>
        <v>1.3125</v>
      </c>
      <c r="E30" s="14">
        <f t="shared" si="2"/>
        <v>2.25</v>
      </c>
      <c r="F30" s="44">
        <f t="shared" si="3"/>
        <v>3.7374999999999998</v>
      </c>
      <c r="G30" s="7">
        <v>10</v>
      </c>
      <c r="H30" s="7">
        <v>10</v>
      </c>
      <c r="I30" s="7">
        <v>10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15">
        <v>1</v>
      </c>
      <c r="P30" s="21"/>
      <c r="Q30" s="9">
        <v>10</v>
      </c>
      <c r="R30" s="9">
        <v>10</v>
      </c>
      <c r="S30" s="9">
        <v>0</v>
      </c>
      <c r="T30" s="9">
        <v>10</v>
      </c>
    </row>
    <row r="31" spans="1:20" ht="21.75" customHeight="1" x14ac:dyDescent="0.25">
      <c r="A31" s="40" t="s">
        <v>36</v>
      </c>
      <c r="B31" s="40" t="s">
        <v>73</v>
      </c>
      <c r="C31" s="18">
        <f t="shared" si="0"/>
        <v>0.17499999999999999</v>
      </c>
      <c r="D31" s="13">
        <f t="shared" si="1"/>
        <v>3.5</v>
      </c>
      <c r="E31" s="14">
        <f t="shared" si="2"/>
        <v>3</v>
      </c>
      <c r="F31" s="44">
        <f t="shared" si="3"/>
        <v>6.6749999999999998</v>
      </c>
      <c r="G31" s="7">
        <v>10</v>
      </c>
      <c r="H31" s="7">
        <v>10</v>
      </c>
      <c r="I31" s="7">
        <v>10</v>
      </c>
      <c r="J31" s="7">
        <v>10</v>
      </c>
      <c r="K31" s="7">
        <v>10</v>
      </c>
      <c r="L31" s="7">
        <v>10</v>
      </c>
      <c r="M31" s="7">
        <v>10</v>
      </c>
      <c r="N31" s="7">
        <v>10</v>
      </c>
      <c r="O31" s="15">
        <v>1</v>
      </c>
      <c r="P31" s="21"/>
      <c r="Q31" s="9">
        <v>10</v>
      </c>
      <c r="R31" s="9">
        <v>10</v>
      </c>
      <c r="S31" s="9">
        <v>10</v>
      </c>
      <c r="T31" s="9">
        <v>10</v>
      </c>
    </row>
    <row r="32" spans="1:20" ht="22.5" customHeight="1" x14ac:dyDescent="0.25">
      <c r="A32" s="40" t="s">
        <v>37</v>
      </c>
      <c r="B32" s="40" t="s">
        <v>74</v>
      </c>
      <c r="C32" s="18">
        <f t="shared" si="0"/>
        <v>0.17499999999999999</v>
      </c>
      <c r="D32" s="13">
        <f t="shared" si="1"/>
        <v>2.1875</v>
      </c>
      <c r="E32" s="14">
        <f t="shared" si="2"/>
        <v>3</v>
      </c>
      <c r="F32" s="44">
        <f t="shared" si="3"/>
        <v>5.3624999999999998</v>
      </c>
      <c r="G32" s="7">
        <v>0</v>
      </c>
      <c r="H32" s="7">
        <v>10</v>
      </c>
      <c r="I32" s="7">
        <v>10</v>
      </c>
      <c r="J32" s="7">
        <v>0</v>
      </c>
      <c r="K32" s="7">
        <v>10</v>
      </c>
      <c r="L32" s="7">
        <v>0</v>
      </c>
      <c r="M32" s="7">
        <v>10</v>
      </c>
      <c r="N32" s="7">
        <v>10</v>
      </c>
      <c r="O32" s="15">
        <v>1</v>
      </c>
      <c r="P32" s="21"/>
      <c r="Q32" s="9">
        <v>10</v>
      </c>
      <c r="R32" s="9">
        <v>10</v>
      </c>
      <c r="S32" s="9">
        <v>10</v>
      </c>
      <c r="T32" s="9">
        <v>10</v>
      </c>
    </row>
    <row r="33" spans="1:20" ht="21" customHeight="1" x14ac:dyDescent="0.25">
      <c r="A33" s="41" t="s">
        <v>38</v>
      </c>
      <c r="B33" s="41" t="s">
        <v>75</v>
      </c>
      <c r="C33" s="22">
        <f t="shared" si="0"/>
        <v>0</v>
      </c>
      <c r="D33" s="22">
        <f t="shared" si="1"/>
        <v>0</v>
      </c>
      <c r="E33" s="22">
        <f t="shared" si="2"/>
        <v>0</v>
      </c>
      <c r="F33" s="45"/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2"/>
      <c r="P33" s="43"/>
      <c r="Q33" s="43">
        <v>0</v>
      </c>
      <c r="R33" s="43">
        <v>0</v>
      </c>
      <c r="S33" s="43">
        <v>0</v>
      </c>
      <c r="T33" s="43">
        <v>0</v>
      </c>
    </row>
    <row r="34" spans="1:20" ht="21.75" customHeight="1" x14ac:dyDescent="0.25">
      <c r="A34" s="40" t="s">
        <v>39</v>
      </c>
      <c r="B34" s="40" t="s">
        <v>76</v>
      </c>
      <c r="C34" s="18">
        <f t="shared" si="0"/>
        <v>1.0499999999999998</v>
      </c>
      <c r="D34" s="13">
        <f t="shared" si="1"/>
        <v>2.625</v>
      </c>
      <c r="E34" s="14">
        <f t="shared" si="2"/>
        <v>2.25</v>
      </c>
      <c r="F34" s="44">
        <f t="shared" si="3"/>
        <v>5.9249999999999998</v>
      </c>
      <c r="G34" s="7">
        <v>10</v>
      </c>
      <c r="H34" s="7">
        <v>10</v>
      </c>
      <c r="I34" s="7">
        <v>10</v>
      </c>
      <c r="J34" s="7">
        <v>10</v>
      </c>
      <c r="K34" s="7">
        <v>10</v>
      </c>
      <c r="L34" s="7">
        <v>10</v>
      </c>
      <c r="M34" s="7">
        <v>0</v>
      </c>
      <c r="N34" s="7">
        <v>0</v>
      </c>
      <c r="O34" s="15">
        <v>6</v>
      </c>
      <c r="P34" s="21"/>
      <c r="Q34" s="9">
        <v>10</v>
      </c>
      <c r="R34" s="9">
        <v>10</v>
      </c>
      <c r="S34" s="9">
        <v>0</v>
      </c>
      <c r="T34" s="9">
        <v>10</v>
      </c>
    </row>
    <row r="35" spans="1:20" ht="22.5" customHeight="1" x14ac:dyDescent="0.25">
      <c r="A35" s="40" t="s">
        <v>40</v>
      </c>
      <c r="B35" s="40" t="s">
        <v>77</v>
      </c>
      <c r="C35" s="18">
        <f t="shared" si="0"/>
        <v>0.96249999999999991</v>
      </c>
      <c r="D35" s="13">
        <f t="shared" si="1"/>
        <v>2.625</v>
      </c>
      <c r="E35" s="14">
        <f t="shared" si="2"/>
        <v>2.25</v>
      </c>
      <c r="F35" s="44">
        <f t="shared" si="3"/>
        <v>5.8375000000000004</v>
      </c>
      <c r="G35" s="7">
        <v>10</v>
      </c>
      <c r="H35" s="7">
        <v>10</v>
      </c>
      <c r="I35" s="7">
        <v>10</v>
      </c>
      <c r="J35" s="7">
        <v>0</v>
      </c>
      <c r="K35" s="7">
        <v>0</v>
      </c>
      <c r="L35" s="7">
        <v>10</v>
      </c>
      <c r="M35" s="7">
        <v>10</v>
      </c>
      <c r="N35" s="7">
        <v>10</v>
      </c>
      <c r="O35" s="15">
        <v>5.5</v>
      </c>
      <c r="P35" s="21"/>
      <c r="Q35" s="9">
        <v>10</v>
      </c>
      <c r="R35" s="9">
        <v>0</v>
      </c>
      <c r="S35" s="9">
        <v>10</v>
      </c>
      <c r="T35" s="9">
        <v>10</v>
      </c>
    </row>
    <row r="36" spans="1:20" ht="24" customHeight="1" x14ac:dyDescent="0.25">
      <c r="A36" s="41" t="s">
        <v>41</v>
      </c>
      <c r="B36" s="41" t="s">
        <v>78</v>
      </c>
      <c r="C36" s="22">
        <f t="shared" si="0"/>
        <v>0</v>
      </c>
      <c r="D36" s="22">
        <f t="shared" si="1"/>
        <v>0</v>
      </c>
      <c r="E36" s="22">
        <f t="shared" si="2"/>
        <v>0</v>
      </c>
      <c r="F36" s="45"/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2"/>
      <c r="P36" s="43"/>
      <c r="Q36" s="43">
        <v>0</v>
      </c>
      <c r="R36" s="43">
        <v>0</v>
      </c>
      <c r="S36" s="43">
        <v>0</v>
      </c>
      <c r="T36" s="43">
        <v>0</v>
      </c>
    </row>
    <row r="37" spans="1:20" ht="25.5" customHeight="1" x14ac:dyDescent="0.25">
      <c r="A37" s="40" t="s">
        <v>42</v>
      </c>
      <c r="B37" s="40" t="s">
        <v>79</v>
      </c>
      <c r="C37" s="18">
        <f t="shared" si="0"/>
        <v>1.0499999999999998</v>
      </c>
      <c r="D37" s="13">
        <f t="shared" si="1"/>
        <v>3.5</v>
      </c>
      <c r="E37" s="14">
        <f t="shared" si="2"/>
        <v>3</v>
      </c>
      <c r="F37" s="44">
        <f t="shared" si="3"/>
        <v>7.55</v>
      </c>
      <c r="G37" s="7">
        <v>10</v>
      </c>
      <c r="H37" s="7">
        <v>10</v>
      </c>
      <c r="I37" s="7">
        <v>10</v>
      </c>
      <c r="J37" s="7">
        <v>10</v>
      </c>
      <c r="K37" s="7">
        <v>10</v>
      </c>
      <c r="L37" s="7">
        <v>10</v>
      </c>
      <c r="M37" s="7">
        <v>10</v>
      </c>
      <c r="N37" s="7">
        <v>10</v>
      </c>
      <c r="O37" s="15">
        <v>6</v>
      </c>
      <c r="P37" s="21"/>
      <c r="Q37" s="9">
        <v>10</v>
      </c>
      <c r="R37" s="9">
        <v>10</v>
      </c>
      <c r="S37" s="9">
        <v>10</v>
      </c>
      <c r="T37" s="9">
        <v>10</v>
      </c>
    </row>
    <row r="38" spans="1:20" ht="22.5" customHeight="1" x14ac:dyDescent="0.25">
      <c r="A38" s="40" t="s">
        <v>43</v>
      </c>
      <c r="B38" s="40" t="s">
        <v>80</v>
      </c>
      <c r="C38" s="18">
        <f t="shared" si="0"/>
        <v>1.4</v>
      </c>
      <c r="D38" s="13">
        <f t="shared" si="1"/>
        <v>3.0625</v>
      </c>
      <c r="E38" s="14">
        <f t="shared" si="2"/>
        <v>3</v>
      </c>
      <c r="F38" s="44">
        <f t="shared" si="3"/>
        <v>7.4625000000000004</v>
      </c>
      <c r="G38" s="7">
        <v>10</v>
      </c>
      <c r="H38" s="7">
        <v>10</v>
      </c>
      <c r="I38" s="7">
        <v>10</v>
      </c>
      <c r="J38" s="7">
        <v>10</v>
      </c>
      <c r="K38" s="7">
        <v>0</v>
      </c>
      <c r="L38" s="7">
        <v>10</v>
      </c>
      <c r="M38" s="7">
        <v>10</v>
      </c>
      <c r="N38" s="7">
        <v>10</v>
      </c>
      <c r="O38" s="15">
        <v>8</v>
      </c>
      <c r="P38" s="21"/>
      <c r="Q38" s="9">
        <v>10</v>
      </c>
      <c r="R38" s="9">
        <v>10</v>
      </c>
      <c r="S38" s="9">
        <v>10</v>
      </c>
      <c r="T38" s="9">
        <v>10</v>
      </c>
    </row>
    <row r="39" spans="1:20" ht="24.75" customHeight="1" x14ac:dyDescent="0.25">
      <c r="A39" s="40" t="s">
        <v>44</v>
      </c>
      <c r="B39" s="40" t="s">
        <v>81</v>
      </c>
      <c r="C39" s="18">
        <f t="shared" si="0"/>
        <v>1.2249999999999999</v>
      </c>
      <c r="D39" s="13">
        <f t="shared" si="1"/>
        <v>2.1875</v>
      </c>
      <c r="E39" s="14">
        <f t="shared" si="2"/>
        <v>0.75</v>
      </c>
      <c r="F39" s="44">
        <f t="shared" si="3"/>
        <v>4.1624999999999996</v>
      </c>
      <c r="G39" s="7">
        <v>10</v>
      </c>
      <c r="H39" s="7">
        <v>10</v>
      </c>
      <c r="I39" s="7">
        <v>10</v>
      </c>
      <c r="J39" s="7">
        <v>0</v>
      </c>
      <c r="K39" s="7">
        <v>0</v>
      </c>
      <c r="L39" s="7">
        <v>0</v>
      </c>
      <c r="M39" s="7">
        <v>10</v>
      </c>
      <c r="N39" s="7">
        <v>10</v>
      </c>
      <c r="O39" s="15">
        <v>7</v>
      </c>
      <c r="P39" s="21"/>
      <c r="Q39" s="9">
        <v>0</v>
      </c>
      <c r="R39" s="9">
        <v>0</v>
      </c>
      <c r="S39" s="9">
        <v>0</v>
      </c>
      <c r="T39" s="9">
        <v>10</v>
      </c>
    </row>
    <row r="40" spans="1:20" ht="21" customHeight="1" x14ac:dyDescent="0.25">
      <c r="A40" s="40" t="s">
        <v>45</v>
      </c>
      <c r="B40" s="40" t="s">
        <v>64</v>
      </c>
      <c r="C40" s="18">
        <f t="shared" si="0"/>
        <v>0.61249999999999993</v>
      </c>
      <c r="D40" s="13">
        <f t="shared" si="1"/>
        <v>3.5</v>
      </c>
      <c r="E40" s="14">
        <f t="shared" si="2"/>
        <v>3</v>
      </c>
      <c r="F40" s="44">
        <f t="shared" si="3"/>
        <v>7.1124999999999998</v>
      </c>
      <c r="G40" s="7">
        <v>10</v>
      </c>
      <c r="H40" s="7">
        <v>10</v>
      </c>
      <c r="I40" s="7">
        <v>10</v>
      </c>
      <c r="J40" s="7">
        <v>10</v>
      </c>
      <c r="K40" s="7">
        <v>10</v>
      </c>
      <c r="L40" s="7">
        <v>10</v>
      </c>
      <c r="M40" s="7">
        <v>10</v>
      </c>
      <c r="N40" s="7">
        <v>10</v>
      </c>
      <c r="O40" s="15">
        <v>3.5</v>
      </c>
      <c r="P40" s="21"/>
      <c r="Q40" s="9">
        <v>10</v>
      </c>
      <c r="R40" s="9">
        <v>10</v>
      </c>
      <c r="S40" s="9">
        <v>10</v>
      </c>
      <c r="T40" s="9">
        <v>10</v>
      </c>
    </row>
    <row r="41" spans="1:20" ht="24.75" customHeight="1" x14ac:dyDescent="0.25">
      <c r="A41" s="40" t="s">
        <v>46</v>
      </c>
      <c r="B41" s="40" t="s">
        <v>82</v>
      </c>
      <c r="C41" s="18">
        <f t="shared" si="0"/>
        <v>0.61249999999999993</v>
      </c>
      <c r="D41" s="13">
        <f t="shared" si="1"/>
        <v>3.5</v>
      </c>
      <c r="E41" s="14">
        <f t="shared" si="2"/>
        <v>2.25</v>
      </c>
      <c r="F41" s="44">
        <f t="shared" si="3"/>
        <v>6.3624999999999998</v>
      </c>
      <c r="G41" s="7">
        <v>10</v>
      </c>
      <c r="H41" s="7">
        <v>10</v>
      </c>
      <c r="I41" s="7">
        <v>10</v>
      </c>
      <c r="J41" s="7">
        <v>10</v>
      </c>
      <c r="K41" s="7">
        <v>10</v>
      </c>
      <c r="L41" s="7">
        <v>10</v>
      </c>
      <c r="M41" s="7">
        <v>10</v>
      </c>
      <c r="N41" s="7">
        <v>10</v>
      </c>
      <c r="O41" s="16">
        <v>3.5</v>
      </c>
      <c r="P41" s="21"/>
      <c r="Q41" s="9">
        <v>10</v>
      </c>
      <c r="R41" s="9">
        <v>10</v>
      </c>
      <c r="S41" s="9">
        <v>0</v>
      </c>
      <c r="T41" s="9">
        <v>10</v>
      </c>
    </row>
    <row r="42" spans="1:20" ht="22.5" customHeight="1" x14ac:dyDescent="0.25"/>
  </sheetData>
  <mergeCells count="1">
    <mergeCell ref="A4:B4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 1P</vt:lpstr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TECNO-TEC</dc:creator>
  <cp:lastModifiedBy>TECNO-TEC</cp:lastModifiedBy>
  <cp:lastPrinted>2023-03-06T02:43:22Z</cp:lastPrinted>
  <dcterms:created xsi:type="dcterms:W3CDTF">2021-06-22T01:13:57Z</dcterms:created>
  <dcterms:modified xsi:type="dcterms:W3CDTF">2025-06-02T16:27:15Z</dcterms:modified>
</cp:coreProperties>
</file>