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karinaAlvarez\UNACH\Contratos\CONTRATO DIR ACADEMICA\MATERIAL POR DIAS\Dia 5\"/>
    </mc:Choice>
  </mc:AlternateContent>
  <xr:revisionPtr revIDLastSave="0" documentId="8_{FE9FE3C3-89E2-4F79-A615-4F7F9B99E4C2}" xr6:coauthVersionLast="47" xr6:coauthVersionMax="47" xr10:uidLastSave="{00000000-0000-0000-0000-000000000000}"/>
  <bookViews>
    <workbookView xWindow="-120" yWindow="-120" windowWidth="20730" windowHeight="11160" xr2:uid="{8832F228-3233-40B4-B682-95D417C5B3C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" l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C18" i="1"/>
  <c r="B18" i="1"/>
  <c r="I10" i="1"/>
</calcChain>
</file>

<file path=xl/sharedStrings.xml><?xml version="1.0" encoding="utf-8"?>
<sst xmlns="http://schemas.openxmlformats.org/spreadsheetml/2006/main" count="50" uniqueCount="37">
  <si>
    <t>Calcular el punto de equilibrio de un resturante:</t>
  </si>
  <si>
    <t>Costos de producción CV es de 3 dólares</t>
  </si>
  <si>
    <t>Costos Fijos son 7000 dólares</t>
  </si>
  <si>
    <t>Cada almuerzo se vende en 5 dólares</t>
  </si>
  <si>
    <t>CF</t>
  </si>
  <si>
    <t>CV</t>
  </si>
  <si>
    <t>PVP</t>
  </si>
  <si>
    <t xml:space="preserve">Ingresos mayores costos </t>
  </si>
  <si>
    <t>Costos mayores ingresos</t>
  </si>
  <si>
    <t>costos = ingresos</t>
  </si>
  <si>
    <t xml:space="preserve">Ganancia </t>
  </si>
  <si>
    <t xml:space="preserve">Perdida </t>
  </si>
  <si>
    <t>Yc = mX +b</t>
  </si>
  <si>
    <t>x</t>
  </si>
  <si>
    <t>numero de clientes</t>
  </si>
  <si>
    <t>Yc = 3X + 7000</t>
  </si>
  <si>
    <t xml:space="preserve"> b</t>
  </si>
  <si>
    <t>m</t>
  </si>
  <si>
    <t>Yi = (PVP) * X</t>
  </si>
  <si>
    <t>Yi = 5X</t>
  </si>
  <si>
    <t>Yi = Yc</t>
  </si>
  <si>
    <t>5X= 3X+7000</t>
  </si>
  <si>
    <t>5X-3X= 7000</t>
  </si>
  <si>
    <t>2X= 7000</t>
  </si>
  <si>
    <t>X=7000/ 2</t>
  </si>
  <si>
    <t>x=3500</t>
  </si>
  <si>
    <t>clientes al mes</t>
  </si>
  <si>
    <t>Yi=5*3500</t>
  </si>
  <si>
    <t xml:space="preserve">Yi= </t>
  </si>
  <si>
    <t>Costos</t>
  </si>
  <si>
    <t xml:space="preserve"> Clientes </t>
  </si>
  <si>
    <t xml:space="preserve">Ingresos </t>
  </si>
  <si>
    <t>X</t>
  </si>
  <si>
    <t>punto de equilibrio</t>
  </si>
  <si>
    <t>perdida</t>
  </si>
  <si>
    <t>ganancia</t>
  </si>
  <si>
    <t>Columna1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</si>
</sst>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&quot;$&quot;* #,##0_ ;_ &quot;$&quot;* \-#,##0_ ;_ &quot;$&quot;* &quot;-&quot;??_ ;_ @_ 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0" borderId="0" xfId="0" applyAlignment="1">
      <alignment horizontal="right"/>
    </xf>
    <xf numFmtId="0" fontId="0" fillId="3" borderId="0" xfId="0" applyFill="1" applyAlignment="1">
      <alignment horizontal="right"/>
    </xf>
    <xf numFmtId="164" fontId="0" fillId="3" borderId="0" xfId="0" applyNumberFormat="1" applyFill="1" applyAlignment="1">
      <alignment horizontal="left"/>
    </xf>
    <xf numFmtId="0" fontId="1" fillId="0" borderId="0" xfId="0" applyFont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b="1"/>
              <a:t>Punto</a:t>
            </a:r>
            <a:r>
              <a:rPr lang="es-EC" b="1" baseline="0"/>
              <a:t> de equilibrio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Hoja1!$B$16:$B$17</c:f>
              <c:strCache>
                <c:ptCount val="2"/>
                <c:pt idx="0">
                  <c:v>Costos</c:v>
                </c:pt>
                <c:pt idx="1">
                  <c:v>Yc = 3X + 7000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Hoja1!$A$18:$A$31</c:f>
              <c:numCache>
                <c:formatCode>General</c:formatCode>
                <c:ptCount val="14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</c:numCache>
            </c:numRef>
          </c:cat>
          <c:val>
            <c:numRef>
              <c:f>Hoja1!$B$18:$B$31</c:f>
              <c:numCache>
                <c:formatCode>General</c:formatCode>
                <c:ptCount val="14"/>
                <c:pt idx="0">
                  <c:v>8500</c:v>
                </c:pt>
                <c:pt idx="1">
                  <c:v>10000</c:v>
                </c:pt>
                <c:pt idx="2">
                  <c:v>11500</c:v>
                </c:pt>
                <c:pt idx="3">
                  <c:v>13000</c:v>
                </c:pt>
                <c:pt idx="4">
                  <c:v>14500</c:v>
                </c:pt>
                <c:pt idx="5">
                  <c:v>16000</c:v>
                </c:pt>
                <c:pt idx="6">
                  <c:v>17500</c:v>
                </c:pt>
                <c:pt idx="7">
                  <c:v>19000</c:v>
                </c:pt>
                <c:pt idx="8">
                  <c:v>20500</c:v>
                </c:pt>
                <c:pt idx="9">
                  <c:v>22000</c:v>
                </c:pt>
                <c:pt idx="10">
                  <c:v>23500</c:v>
                </c:pt>
                <c:pt idx="11">
                  <c:v>25000</c:v>
                </c:pt>
                <c:pt idx="12">
                  <c:v>26500</c:v>
                </c:pt>
                <c:pt idx="13">
                  <c:v>28000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9-494C-93CE-3FADD73AC933}"/>
            </c:ext>
          </c:extLst>
        </c:ser>
        <c:ser>
          <c:idx val="1"/>
          <c:order val="1"/>
          <c:tx>
            <c:strRef>
              <c:f>Hoja1!$C$16:$C$17</c:f>
              <c:strCache>
                <c:ptCount val="2"/>
                <c:pt idx="0">
                  <c:v>Ingresos </c:v>
                </c:pt>
                <c:pt idx="1">
                  <c:v>Yi = 5X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Hoja1!$A$18:$A$31</c:f>
              <c:numCache>
                <c:formatCode>General</c:formatCode>
                <c:ptCount val="14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  <c:pt idx="13">
                  <c:v>7000</c:v>
                </c:pt>
              </c:numCache>
            </c:numRef>
          </c:cat>
          <c:val>
            <c:numRef>
              <c:f>Hoja1!$C$18:$C$31</c:f>
              <c:numCache>
                <c:formatCode>General</c:formatCode>
                <c:ptCount val="14"/>
                <c:pt idx="0">
                  <c:v>2500</c:v>
                </c:pt>
                <c:pt idx="1">
                  <c:v>5000</c:v>
                </c:pt>
                <c:pt idx="2">
                  <c:v>7500</c:v>
                </c:pt>
                <c:pt idx="3">
                  <c:v>10000</c:v>
                </c:pt>
                <c:pt idx="4">
                  <c:v>12500</c:v>
                </c:pt>
                <c:pt idx="5">
                  <c:v>15000</c:v>
                </c:pt>
                <c:pt idx="6">
                  <c:v>17500</c:v>
                </c:pt>
                <c:pt idx="7">
                  <c:v>20000</c:v>
                </c:pt>
                <c:pt idx="8">
                  <c:v>22500</c:v>
                </c:pt>
                <c:pt idx="9">
                  <c:v>25000</c:v>
                </c:pt>
                <c:pt idx="10">
                  <c:v>27500</c:v>
                </c:pt>
                <c:pt idx="11">
                  <c:v>30000</c:v>
                </c:pt>
                <c:pt idx="12">
                  <c:v>32500</c:v>
                </c:pt>
                <c:pt idx="13">
                  <c:v>35000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9-494C-93CE-3FADD73AC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560400"/>
        <c:axId val="94558960"/>
      </c:lineChart>
      <c:catAx>
        <c:axId val="94560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94558960"/>
        <c:crosses val="autoZero"/>
        <c:auto val="1"/>
        <c:lblAlgn val="ctr"/>
        <c:lblOffset val="100"/>
        <c:noMultiLvlLbl val="0"/>
      </c:catAx>
      <c:valAx>
        <c:axId val="9455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94560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167287</xdr:colOff>
      <xdr:row>15</xdr:row>
      <xdr:rowOff>65634</xdr:rowOff>
    </xdr:from>
    <xdr:to>
      <xdr:col>12</xdr:col>
      <xdr:colOff>523474</xdr:colOff>
      <xdr:row>38</xdr:row>
      <xdr:rowOff>92848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D68F908-9F12-34B8-44A6-6B85C5BF09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17FE8B9-920B-4AA4-90F1-5E8827B10DDE}" name="Tabla1" displayName="Tabla1" ref="A16:D31" totalsRowShown="0" headerRowDxfId="0">
  <autoFilter ref="A16:D31" xr:uid="{617FE8B9-920B-4AA4-90F1-5E8827B10DDE}"/>
  <tableColumns count="4">
    <tableColumn id="1" xr3:uid="{26F9210F-1AC9-460D-B57D-30999816BDA5}" name=" Clientes "/>
    <tableColumn id="2" xr3:uid="{21A5A8EA-74CF-4EA5-92A3-E76D1493D311}" name="Costos">
      <calculatedColumnFormula>3*A17+7000</calculatedColumnFormula>
    </tableColumn>
    <tableColumn id="3" xr3:uid="{55577BC7-9405-47E0-9E8E-1AF864603DED}" name="Ingresos ">
      <calculatedColumnFormula>+A17*5</calculatedColumnFormula>
    </tableColumn>
    <tableColumn id="4" xr3:uid="{6586A761-E15A-4052-835D-9076DD3DBE3A}" name="C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B7A4B-DF97-4881-99E9-A5974BF4FDD3}">
  <dimension ref="A2:I31"/>
  <sheetViews>
    <sheetView tabSelected="1" zoomScale="107" zoomScaleNormal="190" workbookViewId="0">
      <selection activeCell="C31" sqref="C31"/>
    </sheetView>
  </sheetViews>
  <sheetFormatPr baseColWidth="10" defaultRowHeight="15" x14ac:dyDescent="0.25"/>
  <cols>
    <col min="1" max="1" width="13.85546875" customWidth="1"/>
    <col min="3" max="3" width="13.7109375" customWidth="1"/>
    <col min="4" max="4" width="14.28515625" customWidth="1"/>
  </cols>
  <sheetData>
    <row r="2" spans="1:9" x14ac:dyDescent="0.25">
      <c r="A2" t="s">
        <v>0</v>
      </c>
      <c r="E2" t="s">
        <v>7</v>
      </c>
      <c r="G2" t="s">
        <v>10</v>
      </c>
    </row>
    <row r="3" spans="1:9" x14ac:dyDescent="0.25">
      <c r="A3" t="s">
        <v>1</v>
      </c>
      <c r="E3" t="s">
        <v>8</v>
      </c>
      <c r="G3" t="s">
        <v>11</v>
      </c>
    </row>
    <row r="4" spans="1:9" x14ac:dyDescent="0.25">
      <c r="A4" t="s">
        <v>2</v>
      </c>
      <c r="E4" t="s">
        <v>9</v>
      </c>
    </row>
    <row r="5" spans="1:9" x14ac:dyDescent="0.25">
      <c r="A5" t="s">
        <v>3</v>
      </c>
    </row>
    <row r="6" spans="1:9" x14ac:dyDescent="0.25">
      <c r="E6" s="7" t="s">
        <v>12</v>
      </c>
      <c r="H6" s="7" t="s">
        <v>18</v>
      </c>
    </row>
    <row r="7" spans="1:9" x14ac:dyDescent="0.25">
      <c r="A7" t="s">
        <v>4</v>
      </c>
      <c r="B7">
        <v>7000</v>
      </c>
      <c r="C7" t="s">
        <v>16</v>
      </c>
      <c r="E7" t="s">
        <v>15</v>
      </c>
      <c r="H7" t="s">
        <v>19</v>
      </c>
    </row>
    <row r="8" spans="1:9" x14ac:dyDescent="0.25">
      <c r="A8" t="s">
        <v>5</v>
      </c>
      <c r="B8">
        <v>3</v>
      </c>
      <c r="C8" t="s">
        <v>17</v>
      </c>
      <c r="F8" t="s">
        <v>20</v>
      </c>
    </row>
    <row r="9" spans="1:9" x14ac:dyDescent="0.25">
      <c r="A9" t="s">
        <v>6</v>
      </c>
      <c r="B9">
        <v>5</v>
      </c>
      <c r="F9" t="s">
        <v>21</v>
      </c>
      <c r="H9" s="2" t="s">
        <v>27</v>
      </c>
    </row>
    <row r="10" spans="1:9" x14ac:dyDescent="0.25">
      <c r="A10" s="1" t="s">
        <v>13</v>
      </c>
      <c r="B10" s="1" t="s">
        <v>14</v>
      </c>
      <c r="F10" t="s">
        <v>22</v>
      </c>
      <c r="H10" s="3" t="s">
        <v>28</v>
      </c>
      <c r="I10" s="4">
        <f>5*3500</f>
        <v>17500</v>
      </c>
    </row>
    <row r="11" spans="1:9" x14ac:dyDescent="0.25">
      <c r="F11" t="s">
        <v>23</v>
      </c>
    </row>
    <row r="12" spans="1:9" x14ac:dyDescent="0.25">
      <c r="F12" t="s">
        <v>24</v>
      </c>
    </row>
    <row r="13" spans="1:9" x14ac:dyDescent="0.25">
      <c r="F13" s="1" t="s">
        <v>25</v>
      </c>
      <c r="G13" t="s">
        <v>26</v>
      </c>
    </row>
    <row r="16" spans="1:9" x14ac:dyDescent="0.25">
      <c r="A16" s="5" t="s">
        <v>30</v>
      </c>
      <c r="B16" s="5" t="s">
        <v>29</v>
      </c>
      <c r="C16" s="5" t="s">
        <v>31</v>
      </c>
      <c r="D16" t="s">
        <v>36</v>
      </c>
    </row>
    <row r="17" spans="1:4" x14ac:dyDescent="0.25">
      <c r="A17" s="5" t="s">
        <v>32</v>
      </c>
      <c r="B17" s="5" t="s">
        <v>15</v>
      </c>
      <c r="C17" s="5" t="s">
        <v>19</v>
      </c>
    </row>
    <row r="18" spans="1:4" x14ac:dyDescent="0.25">
      <c r="A18">
        <v>500</v>
      </c>
      <c r="B18">
        <f>3*A18+7000</f>
        <v>8500</v>
      </c>
      <c r="C18">
        <f>+A18*5</f>
        <v>2500</v>
      </c>
      <c r="D18" t="s">
        <v>34</v>
      </c>
    </row>
    <row r="19" spans="1:4" x14ac:dyDescent="0.25">
      <c r="A19">
        <v>1000</v>
      </c>
      <c r="B19">
        <f t="shared" ref="B19:B31" si="0">3*A19+7000</f>
        <v>10000</v>
      </c>
      <c r="C19">
        <f t="shared" ref="C19:C31" si="1">+A19*5</f>
        <v>5000</v>
      </c>
      <c r="D19" t="s">
        <v>34</v>
      </c>
    </row>
    <row r="20" spans="1:4" x14ac:dyDescent="0.25">
      <c r="A20">
        <v>1500</v>
      </c>
      <c r="B20">
        <f t="shared" si="0"/>
        <v>11500</v>
      </c>
      <c r="C20">
        <f t="shared" si="1"/>
        <v>7500</v>
      </c>
      <c r="D20" t="s">
        <v>34</v>
      </c>
    </row>
    <row r="21" spans="1:4" x14ac:dyDescent="0.25">
      <c r="A21">
        <v>2000</v>
      </c>
      <c r="B21">
        <f t="shared" si="0"/>
        <v>13000</v>
      </c>
      <c r="C21">
        <f t="shared" si="1"/>
        <v>10000</v>
      </c>
      <c r="D21" t="s">
        <v>34</v>
      </c>
    </row>
    <row r="22" spans="1:4" x14ac:dyDescent="0.25">
      <c r="A22">
        <v>2500</v>
      </c>
      <c r="B22">
        <f t="shared" si="0"/>
        <v>14500</v>
      </c>
      <c r="C22">
        <f t="shared" si="1"/>
        <v>12500</v>
      </c>
      <c r="D22" t="s">
        <v>34</v>
      </c>
    </row>
    <row r="23" spans="1:4" x14ac:dyDescent="0.25">
      <c r="A23">
        <v>3000</v>
      </c>
      <c r="B23">
        <f t="shared" si="0"/>
        <v>16000</v>
      </c>
      <c r="C23">
        <f t="shared" si="1"/>
        <v>15000</v>
      </c>
      <c r="D23" t="s">
        <v>34</v>
      </c>
    </row>
    <row r="24" spans="1:4" x14ac:dyDescent="0.25">
      <c r="A24" s="6">
        <v>3500</v>
      </c>
      <c r="B24" s="6">
        <f t="shared" si="0"/>
        <v>17500</v>
      </c>
      <c r="C24" s="6">
        <f t="shared" si="1"/>
        <v>17500</v>
      </c>
      <c r="D24" s="6" t="s">
        <v>33</v>
      </c>
    </row>
    <row r="25" spans="1:4" x14ac:dyDescent="0.25">
      <c r="A25">
        <v>4000</v>
      </c>
      <c r="B25">
        <f t="shared" si="0"/>
        <v>19000</v>
      </c>
      <c r="C25">
        <f t="shared" si="1"/>
        <v>20000</v>
      </c>
      <c r="D25" t="s">
        <v>35</v>
      </c>
    </row>
    <row r="26" spans="1:4" x14ac:dyDescent="0.25">
      <c r="A26">
        <v>4500</v>
      </c>
      <c r="B26">
        <f t="shared" si="0"/>
        <v>20500</v>
      </c>
      <c r="C26">
        <f t="shared" si="1"/>
        <v>22500</v>
      </c>
      <c r="D26" t="s">
        <v>35</v>
      </c>
    </row>
    <row r="27" spans="1:4" x14ac:dyDescent="0.25">
      <c r="A27">
        <v>5000</v>
      </c>
      <c r="B27">
        <f t="shared" si="0"/>
        <v>22000</v>
      </c>
      <c r="C27">
        <f t="shared" si="1"/>
        <v>25000</v>
      </c>
      <c r="D27" t="s">
        <v>35</v>
      </c>
    </row>
    <row r="28" spans="1:4" x14ac:dyDescent="0.25">
      <c r="A28">
        <v>5500</v>
      </c>
      <c r="B28">
        <f t="shared" si="0"/>
        <v>23500</v>
      </c>
      <c r="C28">
        <f t="shared" si="1"/>
        <v>27500</v>
      </c>
      <c r="D28" t="s">
        <v>35</v>
      </c>
    </row>
    <row r="29" spans="1:4" x14ac:dyDescent="0.25">
      <c r="A29">
        <v>6000</v>
      </c>
      <c r="B29">
        <f t="shared" si="0"/>
        <v>25000</v>
      </c>
      <c r="C29">
        <f t="shared" si="1"/>
        <v>30000</v>
      </c>
      <c r="D29" t="s">
        <v>35</v>
      </c>
    </row>
    <row r="30" spans="1:4" x14ac:dyDescent="0.25">
      <c r="A30">
        <v>6500</v>
      </c>
      <c r="B30">
        <f t="shared" si="0"/>
        <v>26500</v>
      </c>
      <c r="C30">
        <f t="shared" si="1"/>
        <v>32500</v>
      </c>
      <c r="D30" t="s">
        <v>35</v>
      </c>
    </row>
    <row r="31" spans="1:4" x14ac:dyDescent="0.25">
      <c r="A31">
        <v>7000</v>
      </c>
      <c r="B31">
        <f t="shared" si="0"/>
        <v>28000</v>
      </c>
      <c r="C31">
        <f t="shared" si="1"/>
        <v>35000</v>
      </c>
      <c r="D31" t="s">
        <v>35</v>
      </c>
    </row>
  </sheetData>
  <pageMargins left="0.7" right="0.7" top="0.75" bottom="0.75" header="0.3" footer="0.3"/>
  <pageSetup paperSize="9" orientation="portrait" horizontalDpi="0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Alexandra Alvarez Basantes</dc:creator>
  <cp:lastModifiedBy>Karina Alexandra Alvarez Basantes</cp:lastModifiedBy>
  <dcterms:created xsi:type="dcterms:W3CDTF">2024-03-13T21:04:01Z</dcterms:created>
  <dcterms:modified xsi:type="dcterms:W3CDTF">2024-03-15T16:16:24Z</dcterms:modified>
</cp:coreProperties>
</file>