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MI\Desktop\OCT2023-2S\AMBIENTAL2023\"/>
    </mc:Choice>
  </mc:AlternateContent>
  <xr:revisionPtr revIDLastSave="0" documentId="8_{C3455AE6-5EBE-4979-A6B0-3D043D3B6A9F}" xr6:coauthVersionLast="47" xr6:coauthVersionMax="47" xr10:uidLastSave="{00000000-0000-0000-0000-000000000000}"/>
  <bookViews>
    <workbookView xWindow="-98" yWindow="-98" windowWidth="19396" windowHeight="11596" activeTab="2" xr2:uid="{D806422B-6BD9-4042-A57D-73502BB05D0A}"/>
  </bookViews>
  <sheets>
    <sheet name="caso1" sheetId="1" r:id="rId1"/>
    <sheet name="Hoja3" sheetId="3" r:id="rId2"/>
    <sheet name="Hoja4" sheetId="4" r:id="rId3"/>
    <sheet name="CASO2" sheetId="2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M11" i="3"/>
  <c r="G7" i="3"/>
  <c r="C10" i="3"/>
  <c r="C7" i="2"/>
  <c r="L8" i="2"/>
  <c r="G7" i="1"/>
  <c r="E9" i="1"/>
  <c r="E8" i="1"/>
  <c r="E7" i="1"/>
  <c r="E6" i="1"/>
</calcChain>
</file>

<file path=xl/sharedStrings.xml><?xml version="1.0" encoding="utf-8"?>
<sst xmlns="http://schemas.openxmlformats.org/spreadsheetml/2006/main" count="23" uniqueCount="17">
  <si>
    <t>ENCONTRAR LA DEMANDA SI DISPONEMOS DE LOS SIGUIENTES DATOS</t>
  </si>
  <si>
    <t>VF=</t>
  </si>
  <si>
    <t>?</t>
  </si>
  <si>
    <t>VA=</t>
  </si>
  <si>
    <t>i=</t>
  </si>
  <si>
    <t>nper=</t>
  </si>
  <si>
    <t>años</t>
  </si>
  <si>
    <t>AÑOS</t>
  </si>
  <si>
    <t>DEMANDA</t>
  </si>
  <si>
    <t>CON LOS DATOS DE LA PRESENTE TABLA ENCONTRAR LA DEMANDA PARA EL AÑO 6</t>
  </si>
  <si>
    <t>X</t>
  </si>
  <si>
    <t>Y</t>
  </si>
  <si>
    <t>ENCOTRAR LA DEMANDA PARA EL AÑO 8 SI</t>
  </si>
  <si>
    <t>ENCONTRAR PARA EL AÑO 12</t>
  </si>
  <si>
    <t>VF=VA*(1+i)^n</t>
  </si>
  <si>
    <t>demanda</t>
  </si>
  <si>
    <t>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</si>
</sst>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&quot;$&quot;\-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0" fontId="0" fillId="0" borderId="0" xfId="0" applyNumberFormat="1"/>
    <xf numFmtId="8" fontId="0" fillId="0" borderId="0" xfId="0" applyNumberFormat="1"/>
    <xf numFmtId="0" fontId="0" fillId="0" borderId="1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9926137357830271"/>
                  <c:y val="2.27314814814814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xVal>
            <c:numRef>
              <c:f>Hoja3!$B$14:$B$16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Hoja3!$C$14:$C$16</c:f>
              <c:numCache>
                <c:formatCode>General</c:formatCode>
                <c:ptCount val="3"/>
                <c:pt idx="0">
                  <c:v>740</c:v>
                </c:pt>
                <c:pt idx="1">
                  <c:v>600</c:v>
                </c:pt>
                <c:pt idx="2">
                  <c:v>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FB-4BB2-A538-69F902B25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383192"/>
        <c:axId val="504384176"/>
      </c:scatterChart>
      <c:valAx>
        <c:axId val="5043831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4384176"/>
        <c:crosses val="autoZero"/>
        <c:crossBetween val="midCat"/>
      </c:valAx>
      <c:valAx>
        <c:axId val="5043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04383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8196981627296589"/>
                  <c:y val="-4.17723826188393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xVal>
            <c:numRef>
              <c:f>CASO2!$B$4:$B$6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CASO2!$C$4:$C$6</c:f>
              <c:numCache>
                <c:formatCode>General</c:formatCode>
                <c:ptCount val="3"/>
                <c:pt idx="0">
                  <c:v>380</c:v>
                </c:pt>
                <c:pt idx="1">
                  <c:v>390</c:v>
                </c:pt>
                <c:pt idx="2">
                  <c:v>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6A-432F-8E2F-2933D2281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149232"/>
        <c:axId val="622149888"/>
      </c:scatterChart>
      <c:valAx>
        <c:axId val="622149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2149888"/>
        <c:crosses val="autoZero"/>
        <c:crossBetween val="midCat"/>
      </c:valAx>
      <c:valAx>
        <c:axId val="62214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22149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411955</xdr:colOff>
      <xdr:row>0</xdr:row>
      <xdr:rowOff>0</xdr:rowOff>
    </xdr:from>
    <xdr:to>
      <xdr:col>13</xdr:col>
      <xdr:colOff>411955</xdr:colOff>
      <xdr:row>15</xdr:row>
      <xdr:rowOff>23812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508AA2-3FE8-439A-BCDC-14654CACC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50655</xdr:rowOff>
    </xdr:from>
    <xdr:to>
      <xdr:col>10</xdr:col>
      <xdr:colOff>0</xdr:colOff>
      <xdr:row>19</xdr:row>
      <xdr:rowOff>66242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19BE8A-CF77-43AE-8856-4B98E3DE8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EEB5-64DD-4C6C-8CCD-94F30524BEBB}">
  <dimension ref="B3:G9"/>
  <sheetViews>
    <sheetView zoomScale="120" zoomScaleNormal="120" workbookViewId="0">
      <selection activeCell="G8" sqref="G8"/>
    </sheetView>
  </sheetViews>
  <sheetFormatPr baseColWidth="10" defaultRowHeight="14.25" x14ac:dyDescent="0.45"/>
  <sheetData>
    <row r="3" spans="2:7" x14ac:dyDescent="0.45">
      <c r="B3" t="s">
        <v>0</v>
      </c>
    </row>
    <row r="5" spans="2:7" x14ac:dyDescent="0.45">
      <c r="B5" t="s">
        <v>1</v>
      </c>
      <c r="C5" t="s">
        <v>2</v>
      </c>
    </row>
    <row r="6" spans="2:7" x14ac:dyDescent="0.45">
      <c r="B6" t="s">
        <v>3</v>
      </c>
      <c r="C6">
        <v>350</v>
      </c>
      <c r="E6" s="2">
        <f>FV(C7,C8,0,-C6)</f>
        <v>401.82191367162881</v>
      </c>
    </row>
    <row r="7" spans="2:7" x14ac:dyDescent="0.45">
      <c r="B7" t="s">
        <v>4</v>
      </c>
      <c r="C7" s="1">
        <v>2.8000000000000001E-2</v>
      </c>
      <c r="E7" s="2">
        <f>PV(C7,C8,0,-E6)</f>
        <v>350</v>
      </c>
      <c r="G7" s="2">
        <f>E7*(1+C7)^C8</f>
        <v>401.82191367162881</v>
      </c>
    </row>
    <row r="8" spans="2:7" x14ac:dyDescent="0.45">
      <c r="B8" t="s">
        <v>5</v>
      </c>
      <c r="C8">
        <v>5</v>
      </c>
      <c r="D8" t="s">
        <v>6</v>
      </c>
      <c r="E8" s="1">
        <f>RATE(C8,0,-E7,E6)</f>
        <v>2.8000000001815767E-2</v>
      </c>
    </row>
    <row r="9" spans="2:7" x14ac:dyDescent="0.45">
      <c r="E9">
        <f>NPER(C7,0,-E7,E6)</f>
        <v>4.9999999999999938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63CA1-87FD-4F5A-A3C8-64881E422DA2}">
  <dimension ref="B3:M17"/>
  <sheetViews>
    <sheetView workbookViewId="0">
      <selection activeCell="E16" sqref="E16"/>
    </sheetView>
  </sheetViews>
  <sheetFormatPr baseColWidth="10" defaultRowHeight="14.25" x14ac:dyDescent="0.45"/>
  <sheetData>
    <row r="3" spans="2:13" x14ac:dyDescent="0.45">
      <c r="B3" t="s">
        <v>12</v>
      </c>
    </row>
    <row r="4" spans="2:13" x14ac:dyDescent="0.45">
      <c r="B4" t="s">
        <v>3</v>
      </c>
      <c r="C4">
        <v>740</v>
      </c>
    </row>
    <row r="5" spans="2:13" x14ac:dyDescent="0.45">
      <c r="B5" t="s">
        <v>4</v>
      </c>
      <c r="C5" s="1">
        <v>3.9E-2</v>
      </c>
      <c r="G5" t="s">
        <v>14</v>
      </c>
    </row>
    <row r="6" spans="2:13" x14ac:dyDescent="0.45">
      <c r="B6" t="s">
        <v>1</v>
      </c>
    </row>
    <row r="7" spans="2:13" ht="14.65" thickBot="1" x14ac:dyDescent="0.5">
      <c r="G7" s="1">
        <f>RATE(12,0,-C9,C10)</f>
        <v>2.583386437630299E-2</v>
      </c>
    </row>
    <row r="8" spans="2:13" x14ac:dyDescent="0.45">
      <c r="B8" s="6" t="s">
        <v>13</v>
      </c>
      <c r="C8" s="7"/>
      <c r="D8" s="8"/>
    </row>
    <row r="9" spans="2:13" x14ac:dyDescent="0.45">
      <c r="B9" s="9" t="s">
        <v>3</v>
      </c>
      <c r="C9" s="10">
        <v>740</v>
      </c>
      <c r="D9" s="11"/>
    </row>
    <row r="10" spans="2:13" ht="14.65" thickBot="1" x14ac:dyDescent="0.5">
      <c r="B10" s="12" t="s">
        <v>1</v>
      </c>
      <c r="C10" s="13">
        <f>C4*(1+C5)^8</f>
        <v>1004.9769482193442</v>
      </c>
      <c r="D10" s="14"/>
    </row>
    <row r="11" spans="2:13" x14ac:dyDescent="0.45">
      <c r="L11" t="s">
        <v>16</v>
      </c>
      <c r="M11">
        <f>SQRT(0.284)</f>
        <v>0.53291650377896904</v>
      </c>
    </row>
    <row r="12" spans="2:13" ht="14.65" thickBot="1" x14ac:dyDescent="0.5"/>
    <row r="13" spans="2:13" x14ac:dyDescent="0.45">
      <c r="B13" s="6" t="s">
        <v>6</v>
      </c>
      <c r="C13" s="8" t="s">
        <v>15</v>
      </c>
    </row>
    <row r="14" spans="2:13" x14ac:dyDescent="0.45">
      <c r="B14" s="9">
        <v>1</v>
      </c>
      <c r="C14" s="11">
        <v>740</v>
      </c>
    </row>
    <row r="15" spans="2:13" x14ac:dyDescent="0.45">
      <c r="B15" s="9">
        <v>2</v>
      </c>
      <c r="C15" s="11">
        <v>600</v>
      </c>
      <c r="D15">
        <v>843.11</v>
      </c>
      <c r="E15" s="1">
        <f>RATE(3,0,-C14,C16)</f>
        <v>6.7423917989065454E-2</v>
      </c>
    </row>
    <row r="16" spans="2:13" ht="14.65" thickBot="1" x14ac:dyDescent="0.5">
      <c r="B16" s="12">
        <v>3</v>
      </c>
      <c r="C16" s="14">
        <v>900</v>
      </c>
      <c r="E16">
        <f>C14*(1+E15)^B15</f>
        <v>843.15142731439403</v>
      </c>
    </row>
    <row r="17" spans="2:2" x14ac:dyDescent="0.45">
      <c r="B17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CEFD-0D81-4D7D-9B9A-FC9C726D8FEE}">
  <dimension ref="A1"/>
  <sheetViews>
    <sheetView tabSelected="1" workbookViewId="0">
      <selection activeCell="B14" sqref="B14"/>
    </sheetView>
  </sheetViews>
  <sheetFormatPr baseColWidth="10" defaultRowHeight="14.25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EF33-27A9-46FF-BDDC-43FB2EC96462}">
  <dimension ref="B1:L8"/>
  <sheetViews>
    <sheetView zoomScale="110" zoomScaleNormal="110" workbookViewId="0">
      <selection activeCell="C9" sqref="C9"/>
    </sheetView>
  </sheetViews>
  <sheetFormatPr baseColWidth="10" defaultRowHeight="14.25" x14ac:dyDescent="0.45"/>
  <sheetData>
    <row r="1" spans="2:12" x14ac:dyDescent="0.45">
      <c r="B1" t="s">
        <v>9</v>
      </c>
    </row>
    <row r="2" spans="2:12" x14ac:dyDescent="0.45">
      <c r="B2" t="s">
        <v>10</v>
      </c>
      <c r="C2" t="s">
        <v>11</v>
      </c>
    </row>
    <row r="3" spans="2:12" x14ac:dyDescent="0.45">
      <c r="B3" s="3" t="s">
        <v>7</v>
      </c>
      <c r="C3" s="3" t="s">
        <v>8</v>
      </c>
    </row>
    <row r="4" spans="2:12" x14ac:dyDescent="0.45">
      <c r="B4" s="3">
        <v>1</v>
      </c>
      <c r="C4" s="3">
        <v>380</v>
      </c>
    </row>
    <row r="5" spans="2:12" x14ac:dyDescent="0.45">
      <c r="B5" s="3">
        <v>2</v>
      </c>
      <c r="C5" s="3">
        <v>390</v>
      </c>
    </row>
    <row r="6" spans="2:12" x14ac:dyDescent="0.45">
      <c r="B6" s="3">
        <v>3</v>
      </c>
      <c r="C6" s="3">
        <v>400</v>
      </c>
    </row>
    <row r="7" spans="2:12" x14ac:dyDescent="0.45">
      <c r="B7" s="4">
        <v>6</v>
      </c>
      <c r="C7" s="5">
        <f>10*(B7)+370</f>
        <v>430</v>
      </c>
    </row>
    <row r="8" spans="2:12" x14ac:dyDescent="0.45">
      <c r="L8">
        <f>SQRT(0.25)</f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caso1</vt:lpstr>
      <vt:lpstr>Hoja3</vt:lpstr>
      <vt:lpstr>Hoja4</vt:lpstr>
      <vt:lpstr>CASO2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</dc:creator>
  <cp:lastModifiedBy>REDMI</cp:lastModifiedBy>
  <dcterms:created xsi:type="dcterms:W3CDTF">2023-10-23T16:16:52Z</dcterms:created>
  <dcterms:modified xsi:type="dcterms:W3CDTF">2023-10-23T17:40:58Z</dcterms:modified>
</cp:coreProperties>
</file>