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milia Cruz Arévalo\Desktop\Excel\Modelo pruebas y ejercicios Excel-20240214\"/>
    </mc:Choice>
  </mc:AlternateContent>
  <xr:revisionPtr revIDLastSave="0" documentId="8_{E928F7C1-E1DD-4C14-A22D-67A12EDA4242}" xr6:coauthVersionLast="47" xr6:coauthVersionMax="47" xr10:uidLastSave="{00000000-0000-0000-0000-000000000000}"/>
  <bookViews>
    <workbookView xWindow="-120" yWindow="-120" windowWidth="20730" windowHeight="11160" xr2:uid="{8A1624D9-5316-4CC4-B1B5-E6DDAA01BB5F}"/>
  </bookViews>
  <sheets>
    <sheet name="Preguntas" sheetId="9" r:id="rId1"/>
    <sheet name="1. Impresión" sheetId="6" r:id="rId2"/>
    <sheet name="3. Financiamiento" sheetId="3" r:id="rId3"/>
    <sheet name="Datos" sheetId="8" r:id="rId4"/>
    <sheet name=" 4. Informe" sheetId="10" r:id="rId5"/>
  </sheets>
  <externalReferences>
    <externalReference r:id="rId6"/>
    <externalReference r:id="rId7"/>
    <externalReference r:id="rId8"/>
  </externalReferences>
  <definedNames>
    <definedName name="_xlnm._FilterDatabase" localSheetId="3" hidden="1">Datos!$A$3:$G$62</definedName>
    <definedName name="Abril" localSheetId="2">#REF!</definedName>
    <definedName name="Abril" localSheetId="3">#REF!</definedName>
    <definedName name="Abril" localSheetId="0">#REF!</definedName>
    <definedName name="Abril">#REF!</definedName>
    <definedName name="anscount" hidden="1">2</definedName>
    <definedName name="Apellido">'[1]27'!$C$15:$C$22</definedName>
    <definedName name="_xlnm.Print_Area" localSheetId="0">Preguntas!$A$1:$B$24</definedName>
    <definedName name="base_datos">'[1]76'!$A$58:$E$74</definedName>
    <definedName name="BudgetTab" localSheetId="2">#REF!</definedName>
    <definedName name="BudgetTab" localSheetId="3">#REF!</definedName>
    <definedName name="BudgetTab" localSheetId="0">#REF!</definedName>
    <definedName name="BudgetTab">#REF!</definedName>
    <definedName name="CAPITAL">'[2]Ejer 03'!$A$4:$A$49</definedName>
    <definedName name="Code">'[1]35'!$A$1:$A$12</definedName>
    <definedName name="Código" localSheetId="2">#REF!</definedName>
    <definedName name="Código" localSheetId="3">#REF!</definedName>
    <definedName name="Código" localSheetId="0">#REF!</definedName>
    <definedName name="Código">#REF!</definedName>
    <definedName name="Colegios" localSheetId="2">#REF!</definedName>
    <definedName name="Colegios" localSheetId="3">#REF!</definedName>
    <definedName name="Colegios" localSheetId="0">#REF!</definedName>
    <definedName name="Colegios">#REF!</definedName>
    <definedName name="Comida" localSheetId="2">#REF!</definedName>
    <definedName name="Comida" localSheetId="3">#REF!</definedName>
    <definedName name="Comida" localSheetId="0">#REF!</definedName>
    <definedName name="Comida">#REF!</definedName>
    <definedName name="compra" localSheetId="2">[3]Hoja2!#REF!</definedName>
    <definedName name="compra" localSheetId="3">[3]Hoja2!#REF!</definedName>
    <definedName name="compra" localSheetId="0">[3]Hoja2!#REF!</definedName>
    <definedName name="compra">[3]Hoja2!#REF!</definedName>
    <definedName name="CP">[3]Hoja2!#REF!</definedName>
    <definedName name="cuota">'[1]32'!$A$11:$D$28</definedName>
    <definedName name="descuento">[3]Hoja2!#REF!</definedName>
    <definedName name="Domicilio">'[1]27'!$D$15:$D$22</definedName>
    <definedName name="Enero" localSheetId="2">#REF!</definedName>
    <definedName name="Enero" localSheetId="3">#REF!</definedName>
    <definedName name="Enero" localSheetId="0">#REF!</definedName>
    <definedName name="Enero">#REF!</definedName>
    <definedName name="Febrero" localSheetId="2">#REF!</definedName>
    <definedName name="Febrero" localSheetId="3">#REF!</definedName>
    <definedName name="Febrero" localSheetId="0">#REF!</definedName>
    <definedName name="Febrero">#REF!</definedName>
    <definedName name="Gasolina" localSheetId="2">#REF!</definedName>
    <definedName name="Gasolina" localSheetId="3">#REF!</definedName>
    <definedName name="Gasolina" localSheetId="0">#REF!</definedName>
    <definedName name="Gasolina">#REF!</definedName>
    <definedName name="gggg" localSheetId="3">#REF!</definedName>
    <definedName name="gggg" localSheetId="0">#REF!</definedName>
    <definedName name="gggg">#REF!</definedName>
    <definedName name="Interés_real" localSheetId="2">#REF!</definedName>
    <definedName name="Interés_real" localSheetId="3">#REF!</definedName>
    <definedName name="Interés_real" localSheetId="0">#REF!</definedName>
    <definedName name="Interés_real">#REF!</definedName>
    <definedName name="INTERESES">'[2]Ejer 03'!$B$3:$E$3</definedName>
    <definedName name="lista">[3]Hoja4!#REF!</definedName>
    <definedName name="Luz" localSheetId="2">#REF!</definedName>
    <definedName name="Luz" localSheetId="3">#REF!</definedName>
    <definedName name="Luz" localSheetId="0">#REF!</definedName>
    <definedName name="Luz">#REF!</definedName>
    <definedName name="Marzo" localSheetId="2">#REF!</definedName>
    <definedName name="Marzo" localSheetId="3">#REF!</definedName>
    <definedName name="Marzo" localSheetId="0">#REF!</definedName>
    <definedName name="Marzo">#REF!</definedName>
    <definedName name="Nombre">'[1]27'!$B$15:$B$22</definedName>
    <definedName name="Ocio" localSheetId="2">#REF!</definedName>
    <definedName name="Ocio" localSheetId="3">#REF!</definedName>
    <definedName name="Ocio" localSheetId="0">#REF!</definedName>
    <definedName name="Ocio">#REF!</definedName>
    <definedName name="Pago_fijo" localSheetId="2">#REF!</definedName>
    <definedName name="Pago_fijo" localSheetId="3">#REF!</definedName>
    <definedName name="Pago_fijo" localSheetId="0">#REF!</definedName>
    <definedName name="Pago_fijo">#REF!</definedName>
    <definedName name="personal" localSheetId="2">[3]Hoja2!#REF!</definedName>
    <definedName name="personal" localSheetId="3">[3]Hoja2!#REF!</definedName>
    <definedName name="personal" localSheetId="0">[3]Hoja2!#REF!</definedName>
    <definedName name="personal">[3]Hoja2!#REF!</definedName>
    <definedName name="Plazo" localSheetId="2">#REF!</definedName>
    <definedName name="Plazo" localSheetId="3">#REF!</definedName>
    <definedName name="Plazo" localSheetId="0">#REF!</definedName>
    <definedName name="Plazo">#REF!</definedName>
    <definedName name="Préstamo" localSheetId="2">#REF!</definedName>
    <definedName name="Préstamo" localSheetId="3">#REF!</definedName>
    <definedName name="Préstamo" localSheetId="0">#REF!</definedName>
    <definedName name="Préstamo">#REF!</definedName>
    <definedName name="Saldo_pdte.">'[1]27'!$F$15:$F$22</definedName>
    <definedName name="sencount" hidden="1">1</definedName>
    <definedName name="suministro">[3]Hoja2!#REF!</definedName>
    <definedName name="Súper_Data_Base" localSheetId="3">#REF!</definedName>
    <definedName name="Súper_Data_Base" localSheetId="0">#REF!</definedName>
    <definedName name="Súper_Data_Base">#REF!</definedName>
    <definedName name="Teléfono" localSheetId="2">#REF!</definedName>
    <definedName name="Teléfono" localSheetId="3">#REF!</definedName>
    <definedName name="Teléfono" localSheetId="0">#REF!</definedName>
    <definedName name="Teléfono">#REF!</definedName>
    <definedName name="_xlnm.Print_Titles" localSheetId="3">Datos!$C:$C,Datos!$3:$3</definedName>
    <definedName name="transporte" localSheetId="2">[3]Hoja2!#REF!</definedName>
    <definedName name="transporte" localSheetId="3">[3]Hoja2!#REF!</definedName>
    <definedName name="transporte" localSheetId="0">[3]Hoja2!#REF!</definedName>
    <definedName name="transporte">[3]Hoja2!#REF!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2" i="8" l="1"/>
  <c r="B61" i="8"/>
  <c r="B60" i="8"/>
  <c r="B59" i="8"/>
  <c r="B58" i="8"/>
  <c r="B57" i="8"/>
  <c r="B56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4" i="8"/>
  <c r="B21" i="3" l="1"/>
  <c r="B12" i="3"/>
</calcChain>
</file>

<file path=xl/sharedStrings.xml><?xml version="1.0" encoding="utf-8"?>
<sst xmlns="http://schemas.openxmlformats.org/spreadsheetml/2006/main" count="926" uniqueCount="385">
  <si>
    <t>UNIVERSIDAD NACIONAL DE CHIMBORAZO</t>
  </si>
  <si>
    <t>FACULTAD DE CIENCIAS POLÍTICAS Y ADMINISTRATIVAS</t>
  </si>
  <si>
    <t>CARRERA DE CONTABILIDAD Y AUDITORÍA</t>
  </si>
  <si>
    <r>
      <rPr>
        <b/>
        <sz val="11"/>
        <color rgb="FF000000"/>
        <rFont val="Calibri"/>
        <family val="2"/>
      </rPr>
      <t xml:space="preserve">Objetivo: </t>
    </r>
    <r>
      <rPr>
        <sz val="11"/>
        <color theme="1"/>
        <rFont val="Calibri"/>
        <family val="2"/>
        <scheme val="minor"/>
      </rPr>
      <t>Valorar los niveles de conocimientos adquiridos en el uso y manejo de las hojas de cálculo como herramienta de gestión en el manejo de la información para toma de decisiones.</t>
    </r>
  </si>
  <si>
    <r>
      <rPr>
        <b/>
        <sz val="11"/>
        <color rgb="FF000000"/>
        <rFont val="Calibri"/>
        <family val="2"/>
      </rPr>
      <t>Recomendaciones:</t>
    </r>
    <r>
      <rPr>
        <sz val="11"/>
        <color theme="1"/>
        <rFont val="Calibri"/>
        <family val="2"/>
        <scheme val="minor"/>
      </rPr>
      <t xml:space="preserve"> </t>
    </r>
  </si>
  <si>
    <t>- Leer bien el planteamiento de las preguntas  antes de su resolución</t>
  </si>
  <si>
    <t>- Cada pregunta debe ser resuelta en las hojas de cálculo que les corresponde</t>
  </si>
  <si>
    <t>- Si no sabe una pregunta continue con el resto recuerde que tiene dos puntos extras</t>
  </si>
  <si>
    <t>Cuestionario:</t>
  </si>
  <si>
    <t>Financiamiento</t>
  </si>
  <si>
    <t>Para financiar un proyecto se accede a un crédito en las siguientes condiciones:</t>
  </si>
  <si>
    <t>Préstamo</t>
  </si>
  <si>
    <t>Tasa de interés</t>
  </si>
  <si>
    <t>Plazo en años</t>
  </si>
  <si>
    <t>a) Asumiendo la financiación como una cuota constante se tiene:</t>
  </si>
  <si>
    <t>Años</t>
  </si>
  <si>
    <t>Saldo</t>
  </si>
  <si>
    <t>Saldo= Saldo Año Anterior - Amortización</t>
  </si>
  <si>
    <t>Cuota</t>
  </si>
  <si>
    <t>Cuota= Pago()</t>
  </si>
  <si>
    <t xml:space="preserve">Interés </t>
  </si>
  <si>
    <t>Interés= Saldo año Anterior * Tasa de interés</t>
  </si>
  <si>
    <t>Amortización</t>
  </si>
  <si>
    <t>Amortización= Cuota - Interés</t>
  </si>
  <si>
    <t>b) Asumiendo la financiación con cuotas de abono a capital constante, se tiene:</t>
  </si>
  <si>
    <t>Cuota= Interés + Amortización</t>
  </si>
  <si>
    <t>Amortización= Préstamo/Plazo en Años</t>
  </si>
  <si>
    <t>EVALUACIÓN DE EXCEL</t>
  </si>
  <si>
    <t>Publicidad</t>
  </si>
  <si>
    <t>ID empleado</t>
  </si>
  <si>
    <t>Apellido</t>
  </si>
  <si>
    <t>Nombre</t>
  </si>
  <si>
    <t>Seccional</t>
  </si>
  <si>
    <t>Facultad</t>
  </si>
  <si>
    <t>Cargo</t>
  </si>
  <si>
    <t>Salario</t>
  </si>
  <si>
    <t>Fch comienzo</t>
  </si>
  <si>
    <t>Fch nacimiento</t>
  </si>
  <si>
    <t>Burgos</t>
  </si>
  <si>
    <t>Jeronimo</t>
  </si>
  <si>
    <t>Palmira</t>
  </si>
  <si>
    <t>Administración</t>
  </si>
  <si>
    <t>Administrativo</t>
  </si>
  <si>
    <t>Villegas</t>
  </si>
  <si>
    <t>Estefania</t>
  </si>
  <si>
    <t>Docente</t>
  </si>
  <si>
    <t>Fernandez</t>
  </si>
  <si>
    <t>Guillermo</t>
  </si>
  <si>
    <t>Ramirez</t>
  </si>
  <si>
    <t>Eliana</t>
  </si>
  <si>
    <t>Carmona</t>
  </si>
  <si>
    <t>Jose</t>
  </si>
  <si>
    <t>De santis</t>
  </si>
  <si>
    <t>Marcela</t>
  </si>
  <si>
    <t>Aux. Administrativo</t>
  </si>
  <si>
    <t>Franco</t>
  </si>
  <si>
    <t>Daniela</t>
  </si>
  <si>
    <t>Cortes</t>
  </si>
  <si>
    <t>Rafael</t>
  </si>
  <si>
    <t>Diseño</t>
  </si>
  <si>
    <t>Berrio</t>
  </si>
  <si>
    <t>Camilo</t>
  </si>
  <si>
    <t>Arias</t>
  </si>
  <si>
    <t>Francisco</t>
  </si>
  <si>
    <t>Merizalde</t>
  </si>
  <si>
    <t>Antonio</t>
  </si>
  <si>
    <t>Restrepo</t>
  </si>
  <si>
    <t>Karen</t>
  </si>
  <si>
    <t>Lemus</t>
  </si>
  <si>
    <t>David</t>
  </si>
  <si>
    <t>Santana</t>
  </si>
  <si>
    <t>Javier</t>
  </si>
  <si>
    <t>Monteria</t>
  </si>
  <si>
    <t>Comunicación</t>
  </si>
  <si>
    <t>Saldarriaga</t>
  </si>
  <si>
    <t>Virginia</t>
  </si>
  <si>
    <t>Posada</t>
  </si>
  <si>
    <t>Sergio</t>
  </si>
  <si>
    <t xml:space="preserve">Zea </t>
  </si>
  <si>
    <t>Jorge</t>
  </si>
  <si>
    <t xml:space="preserve">Diaz </t>
  </si>
  <si>
    <t>Mariana</t>
  </si>
  <si>
    <t>Giraldo</t>
  </si>
  <si>
    <t>Esteban</t>
  </si>
  <si>
    <t>Ingeniería</t>
  </si>
  <si>
    <t>Idarraga</t>
  </si>
  <si>
    <t>Simanca</t>
  </si>
  <si>
    <t>Alejandro</t>
  </si>
  <si>
    <t>Pulgarin</t>
  </si>
  <si>
    <t>Angelina</t>
  </si>
  <si>
    <t>Aguirre</t>
  </si>
  <si>
    <t>Brenda</t>
  </si>
  <si>
    <t>Tamayo</t>
  </si>
  <si>
    <t>Gloria</t>
  </si>
  <si>
    <t xml:space="preserve">Carmona </t>
  </si>
  <si>
    <t>Andrea</t>
  </si>
  <si>
    <t>Lucero</t>
  </si>
  <si>
    <t>Alzate</t>
  </si>
  <si>
    <t>Angela</t>
  </si>
  <si>
    <t>Técnico</t>
  </si>
  <si>
    <t>Arango</t>
  </si>
  <si>
    <t>Felipe</t>
  </si>
  <si>
    <t>Medellín</t>
  </si>
  <si>
    <t>Garces</t>
  </si>
  <si>
    <t>Elena</t>
  </si>
  <si>
    <t>Uribe</t>
  </si>
  <si>
    <t>Carmen</t>
  </si>
  <si>
    <t>Ospina</t>
  </si>
  <si>
    <t>Daniel</t>
  </si>
  <si>
    <t>Peláez</t>
  </si>
  <si>
    <t>Alberto</t>
  </si>
  <si>
    <t>Perez</t>
  </si>
  <si>
    <t>Sebastian</t>
  </si>
  <si>
    <t>Cifuentes</t>
  </si>
  <si>
    <t>Oscar</t>
  </si>
  <si>
    <t>Jaramillo</t>
  </si>
  <si>
    <t>Santiago</t>
  </si>
  <si>
    <t>Melano</t>
  </si>
  <si>
    <t>Luis</t>
  </si>
  <si>
    <t>Mendez</t>
  </si>
  <si>
    <t>Tammy</t>
  </si>
  <si>
    <t>Tomas</t>
  </si>
  <si>
    <t>Girando</t>
  </si>
  <si>
    <t>Diez</t>
  </si>
  <si>
    <t>Patricia</t>
  </si>
  <si>
    <t>Sierra</t>
  </si>
  <si>
    <t>Luisa</t>
  </si>
  <si>
    <t>Vallejo</t>
  </si>
  <si>
    <t>Sara</t>
  </si>
  <si>
    <t>Guerrero</t>
  </si>
  <si>
    <t>Alexandra</t>
  </si>
  <si>
    <t>Guerra</t>
  </si>
  <si>
    <t>Lisa</t>
  </si>
  <si>
    <t xml:space="preserve">Rodríguez </t>
  </si>
  <si>
    <t>Ana Maria</t>
  </si>
  <si>
    <t>Marulanda</t>
  </si>
  <si>
    <t>Sofia</t>
  </si>
  <si>
    <t>Palacio</t>
  </si>
  <si>
    <t>Paula</t>
  </si>
  <si>
    <t>Bermudez</t>
  </si>
  <si>
    <t>Jesus</t>
  </si>
  <si>
    <t>Toledo</t>
  </si>
  <si>
    <t>Roberta</t>
  </si>
  <si>
    <t>Tatiana</t>
  </si>
  <si>
    <t>Acevedo</t>
  </si>
  <si>
    <t>Melina</t>
  </si>
  <si>
    <t>Cock</t>
  </si>
  <si>
    <t>Cristina</t>
  </si>
  <si>
    <t>Casadiegos</t>
  </si>
  <si>
    <t>Manuela</t>
  </si>
  <si>
    <t>Salamanca</t>
  </si>
  <si>
    <t>Isabel</t>
  </si>
  <si>
    <t>Juan</t>
  </si>
  <si>
    <t>Granda</t>
  </si>
  <si>
    <t xml:space="preserve">Arango </t>
  </si>
  <si>
    <t>Monica</t>
  </si>
  <si>
    <t>Arroyave</t>
  </si>
  <si>
    <t>Federico</t>
  </si>
  <si>
    <t>Lemos</t>
  </si>
  <si>
    <t>Dalia</t>
  </si>
  <si>
    <t>Ana</t>
  </si>
  <si>
    <t>Lema</t>
  </si>
  <si>
    <t>Maria</t>
  </si>
  <si>
    <t>Caro</t>
  </si>
  <si>
    <t>Diana</t>
  </si>
  <si>
    <t>Vergara</t>
  </si>
  <si>
    <t>Amalia</t>
  </si>
  <si>
    <t>Duque</t>
  </si>
  <si>
    <t>Julian</t>
  </si>
  <si>
    <t>Muñoz</t>
  </si>
  <si>
    <t>Maritza</t>
  </si>
  <si>
    <t>Andrés</t>
  </si>
  <si>
    <t>Sanchez</t>
  </si>
  <si>
    <t>Miguel</t>
  </si>
  <si>
    <t>Cano</t>
  </si>
  <si>
    <t>Carolina</t>
  </si>
  <si>
    <t>Marquez</t>
  </si>
  <si>
    <t>Jessica</t>
  </si>
  <si>
    <t>Rico</t>
  </si>
  <si>
    <t>Samuel</t>
  </si>
  <si>
    <t>Gustavo</t>
  </si>
  <si>
    <t>Jimenez</t>
  </si>
  <si>
    <t>Karina</t>
  </si>
  <si>
    <t>Osorio</t>
  </si>
  <si>
    <t>Julieth</t>
  </si>
  <si>
    <t>Medicina</t>
  </si>
  <si>
    <t>Villamizar</t>
  </si>
  <si>
    <t>Lina</t>
  </si>
  <si>
    <t>Gomez</t>
  </si>
  <si>
    <t>Carlos</t>
  </si>
  <si>
    <t>Gracía</t>
  </si>
  <si>
    <t>Simón</t>
  </si>
  <si>
    <t>Castro</t>
  </si>
  <si>
    <t>Melisa</t>
  </si>
  <si>
    <t>Florez</t>
  </si>
  <si>
    <t>Alejandra</t>
  </si>
  <si>
    <t>Gutierrez</t>
  </si>
  <si>
    <t>Medina</t>
  </si>
  <si>
    <t>Raquel</t>
  </si>
  <si>
    <t>Betancur</t>
  </si>
  <si>
    <t>Gonzalo</t>
  </si>
  <si>
    <t>Bucaramanga</t>
  </si>
  <si>
    <t>Betancurt</t>
  </si>
  <si>
    <t>Isabella</t>
  </si>
  <si>
    <t>Molina</t>
  </si>
  <si>
    <t>Karla</t>
  </si>
  <si>
    <t>Aux. Técnico</t>
  </si>
  <si>
    <t>Rodriguez</t>
  </si>
  <si>
    <t>Hilda</t>
  </si>
  <si>
    <t>Hincapie</t>
  </si>
  <si>
    <t>Victoria</t>
  </si>
  <si>
    <t xml:space="preserve">Rojas </t>
  </si>
  <si>
    <t>Pablo</t>
  </si>
  <si>
    <t>Serna</t>
  </si>
  <si>
    <t>Pamela</t>
  </si>
  <si>
    <t>Zapata</t>
  </si>
  <si>
    <t>Stepania</t>
  </si>
  <si>
    <t>Toro</t>
  </si>
  <si>
    <t>Manuel</t>
  </si>
  <si>
    <t>Henao</t>
  </si>
  <si>
    <t>Barbara</t>
  </si>
  <si>
    <t>Vasquez</t>
  </si>
  <si>
    <t>Leonardo</t>
  </si>
  <si>
    <t>Castrillón</t>
  </si>
  <si>
    <t>Juliana</t>
  </si>
  <si>
    <t>Lopez</t>
  </si>
  <si>
    <t>Dinara</t>
  </si>
  <si>
    <t>Mota</t>
  </si>
  <si>
    <t>Elisa</t>
  </si>
  <si>
    <t>Alicia</t>
  </si>
  <si>
    <t>Bogotá</t>
  </si>
  <si>
    <t>Derecho</t>
  </si>
  <si>
    <t>Mauricio</t>
  </si>
  <si>
    <t>Hoyos</t>
  </si>
  <si>
    <t>Adriana</t>
  </si>
  <si>
    <t>Suarez</t>
  </si>
  <si>
    <t>Docente investigador</t>
  </si>
  <si>
    <t>Aristizabal</t>
  </si>
  <si>
    <t>Natalia</t>
  </si>
  <si>
    <t xml:space="preserve">Dominguez </t>
  </si>
  <si>
    <t>Camila</t>
  </si>
  <si>
    <t>Ruiz</t>
  </si>
  <si>
    <t>Susana</t>
  </si>
  <si>
    <t>Higuita</t>
  </si>
  <si>
    <t>Cathy</t>
  </si>
  <si>
    <t>Catalina</t>
  </si>
  <si>
    <t>Bustos</t>
  </si>
  <si>
    <t>Jacobo</t>
  </si>
  <si>
    <t>Rodas</t>
  </si>
  <si>
    <t>Gabriel</t>
  </si>
  <si>
    <t>Sandra</t>
  </si>
  <si>
    <t>Evelyn</t>
  </si>
  <si>
    <t xml:space="preserve">Hernandez </t>
  </si>
  <si>
    <t>Año-Mes</t>
  </si>
  <si>
    <t>AÑO</t>
  </si>
  <si>
    <t>EMPLEADO</t>
  </si>
  <si>
    <t>GENERO</t>
  </si>
  <si>
    <t>CARGO</t>
  </si>
  <si>
    <t>LUGAR FUNCIONES</t>
  </si>
  <si>
    <t>2015-01</t>
  </si>
  <si>
    <t>ALEXANDER ISAAC VASQUEZ AQUINO</t>
  </si>
  <si>
    <t>M</t>
  </si>
  <si>
    <t>PROFESOR (A)</t>
  </si>
  <si>
    <t>CONSERVATORIO NACIONAL DE MUSICA</t>
  </si>
  <si>
    <t>2014-01</t>
  </si>
  <si>
    <t>ANA ELVIA FELIZ PEREZ</t>
  </si>
  <si>
    <t>F</t>
  </si>
  <si>
    <t>AUXILIAR</t>
  </si>
  <si>
    <t>DEPTO. DE ACTIVO FIJO</t>
  </si>
  <si>
    <t>ANGEL RAMON SABA CABRAL</t>
  </si>
  <si>
    <t>INSTRUCTOR (A)</t>
  </si>
  <si>
    <t>DESPACHO</t>
  </si>
  <si>
    <t>ARNALDO ANDRES AGRAMONTE CARRASCO</t>
  </si>
  <si>
    <t>MAESTRO (A)</t>
  </si>
  <si>
    <t>ESCUELA DE BELLAS ARTES, AZUA</t>
  </si>
  <si>
    <t>2013-01</t>
  </si>
  <si>
    <t>CARLOS MANUEL PADILLA MARTINEZ</t>
  </si>
  <si>
    <t>PROFESOR DE MUSICA</t>
  </si>
  <si>
    <t>SISTEMA NAC. DE  ESCUELA LIBRE</t>
  </si>
  <si>
    <t>CARLOS YAEL SANTOS PANTALEON</t>
  </si>
  <si>
    <t>TECNICO DE GRABACION</t>
  </si>
  <si>
    <t>DIRC.GENERAL DE COMUNICACIONES Y AUDIOVISUALES</t>
  </si>
  <si>
    <t>CLAUDIA PATRICIA REYES GUZMAN</t>
  </si>
  <si>
    <t>DHARIANA ONASI NOVAS NOVAS</t>
  </si>
  <si>
    <t>AUXILIAR DE CONTABILIDAD</t>
  </si>
  <si>
    <t>DEPTO. DE PRESUPUESTO</t>
  </si>
  <si>
    <t>DILLINGER URIBE GARCIA</t>
  </si>
  <si>
    <t>VIGILANTE DE SALA</t>
  </si>
  <si>
    <t>MUSEO DEL FARO A COLON</t>
  </si>
  <si>
    <t>EDUARDO ALBERTO OTTENWALDER ESPINOSA</t>
  </si>
  <si>
    <t>BOLETERO</t>
  </si>
  <si>
    <t>DIR. GENERAL DE BELLAS ARTES</t>
  </si>
  <si>
    <t>EFERBORIS DOMENECH PERALTA</t>
  </si>
  <si>
    <t>CAJERO (A)</t>
  </si>
  <si>
    <t>MUSEO  FORTALEZA DE SAN FELIPE "PUERTO PLATA"</t>
  </si>
  <si>
    <t>ELENA EMPERATRIZ RODRIGUEZ MELLA</t>
  </si>
  <si>
    <t>ACOMODADOR (A)</t>
  </si>
  <si>
    <t>FEDERICO PASCUAL PINALES</t>
  </si>
  <si>
    <t>SEGURIDAD</t>
  </si>
  <si>
    <t>GLORIS ARIANNY HERRERA RODRIGUEZ</t>
  </si>
  <si>
    <t>GRACE JOSHIRA DE JESUS PIÑA DOMINGUEZ</t>
  </si>
  <si>
    <t>GESTORA CULTURAL</t>
  </si>
  <si>
    <t>DIR. GENERAL PARTICIPACION POPULAR</t>
  </si>
  <si>
    <t>GUILLERMINA ANTONIA POU MORA</t>
  </si>
  <si>
    <t>ISAAC DE JESUS INOA SANTANA</t>
  </si>
  <si>
    <t>ISANERY RODRIGUEZ</t>
  </si>
  <si>
    <t>JEANNE MARIE GIRALDI ALVAREZ</t>
  </si>
  <si>
    <t>JOSE ALTAGRACIA DIAZ FILPO</t>
  </si>
  <si>
    <t>GESTOR CULTURAL</t>
  </si>
  <si>
    <t>JOSE FRANCISCO HOLGUIN PEÑA</t>
  </si>
  <si>
    <t>JOSE GOMEZ LORA</t>
  </si>
  <si>
    <t>PORTERO</t>
  </si>
  <si>
    <t>JOSE LUIS VELEZ MUÑOZ</t>
  </si>
  <si>
    <t>PROFESOR (A) DE DANZA</t>
  </si>
  <si>
    <t>JUAN ALEXIS ABREU DE LA CRUZ</t>
  </si>
  <si>
    <t>BAILARIN</t>
  </si>
  <si>
    <t>ESC. NACIONAL DE DANZA</t>
  </si>
  <si>
    <t>JUAN ANTONIO ZORRILLA</t>
  </si>
  <si>
    <t>JUAN CAONABO TAVERAS</t>
  </si>
  <si>
    <t>KATHERINE JOHANNA GUTIERREZ FIGUEREO</t>
  </si>
  <si>
    <t>LABORES DE CAPACITACION</t>
  </si>
  <si>
    <t>LAURA ABREU CHAMIZO</t>
  </si>
  <si>
    <t>LEIDY CARIDAD VILLALOBOS VALDEZ</t>
  </si>
  <si>
    <t>PRIMERA BAILARINA</t>
  </si>
  <si>
    <t>BALLET CLASICO NACIONAL</t>
  </si>
  <si>
    <t>LENIN ALEXANDER PERALTA PEREZ</t>
  </si>
  <si>
    <t>CAPACITACION</t>
  </si>
  <si>
    <t>LOUIS ERICK GUZMAN ALCANTARA</t>
  </si>
  <si>
    <t>2016-01</t>
  </si>
  <si>
    <t>LUCIA MORILLO DE LA CRUZ</t>
  </si>
  <si>
    <t>ESC. NACIONAL DE ARTES VISUALES</t>
  </si>
  <si>
    <t>LUIS EDGARDO FROMETA CEARA</t>
  </si>
  <si>
    <t>COORDINADOR (A)</t>
  </si>
  <si>
    <t>VICE MINISTERIO DE PARTICIPACION POPULAR</t>
  </si>
  <si>
    <t>LUIS HERNANDEZ MANON</t>
  </si>
  <si>
    <t>VIGILANTE</t>
  </si>
  <si>
    <t>MUSEO DE ARTE MODERNO</t>
  </si>
  <si>
    <t>MANUEL RODRIGUEZ SANTIAGO</t>
  </si>
  <si>
    <t>CENTRO DE INVENTARIO DE BIENES CULTURALES</t>
  </si>
  <si>
    <t>MARCO JOSE VARGAS GARCIA</t>
  </si>
  <si>
    <t>MARCO STEFANO GIPPONI</t>
  </si>
  <si>
    <t>DIRECTOR (A)</t>
  </si>
  <si>
    <t>MARIANELA BOAN MONTALVO</t>
  </si>
  <si>
    <t>MAX RAFAEL ROSARIO DE LA CRUZ</t>
  </si>
  <si>
    <t>MAYRENI ALEXANDRA MOREL CARABALLO</t>
  </si>
  <si>
    <t>NATANAEL DE LA CRUZ VASQUEZ</t>
  </si>
  <si>
    <t>ORLANDO EUGENIO PADILLA FAXAS</t>
  </si>
  <si>
    <t>OSCAR EDUARDO BAEZ ALMONTE</t>
  </si>
  <si>
    <t>PAVEL ELIAS NUÑEZ RAMIREZ</t>
  </si>
  <si>
    <t>COORD. ARTISTICO</t>
  </si>
  <si>
    <t>PEDRO LAKE</t>
  </si>
  <si>
    <t>PEDRO PABLO VELAZQUEZ CALDERON</t>
  </si>
  <si>
    <t>JARDINERO (A)</t>
  </si>
  <si>
    <t>DEPTO. MAYORDOMIA</t>
  </si>
  <si>
    <t>RAFAEL ALBERTO DILONE MARTE</t>
  </si>
  <si>
    <t>RAFAEL ALEJO BURGOS</t>
  </si>
  <si>
    <t>RAMON EMILIO CASTILLO BRITO</t>
  </si>
  <si>
    <t>ENTRENADOR</t>
  </si>
  <si>
    <t>RAMON REINALDO ROSARIO AMEZQUITA</t>
  </si>
  <si>
    <t>MECANICO</t>
  </si>
  <si>
    <t>SERVICIOS GENERALES</t>
  </si>
  <si>
    <t>RAYMOND OSCAR MATEO OROZCO</t>
  </si>
  <si>
    <t>GUIA</t>
  </si>
  <si>
    <t>MUSEO DEL HOMBRE DOMINICANO</t>
  </si>
  <si>
    <t>SANTY RAFAEL GOMEZ RODRIGUEZ</t>
  </si>
  <si>
    <t>PROF. DE FLAUTA</t>
  </si>
  <si>
    <t>STEPHANIE BAUGER SAIZ</t>
  </si>
  <si>
    <t>SVIETOZAR HIPOLITOVICH JAVIER BALANUTSA</t>
  </si>
  <si>
    <t>VICTOR MANUEL MATEO RAMIREZ</t>
  </si>
  <si>
    <t>WILLIAM DE OLEO NOVA</t>
  </si>
  <si>
    <t>YOLANDA GUADALUPE GONZALEZ ALMONTE</t>
  </si>
  <si>
    <t>CONSULTORA</t>
  </si>
  <si>
    <t>YORGER BRITELIO MARTINEZ PEREZ</t>
  </si>
  <si>
    <t>YSABEL FLORENTINO ROMERO</t>
  </si>
  <si>
    <t>1. Impresión</t>
  </si>
  <si>
    <t>Puede crear debajo de la tabla propuesta, una Tabla Dinámica y Gráfico Dinámico, como alternatva de resolución.</t>
  </si>
  <si>
    <t xml:space="preserve">NOMINA DE EMPLEADOS </t>
  </si>
  <si>
    <t>Inmovilice la primera fila más las dos primeras columnas. Ordene la información de acuerdo a la Sección y Facultad
Establezca el formato condicional para que se marque: Docente, así como también todos los que tengan salario menor $3.000.000
Establezca un reporte donde se visualice: ID empleado; Apellido; Nombre; Sección; Facultad; Cargo y Salario.
Seguidamente, incluya en el encabezado el nombre de su carrera, en el pie de página nombre del autor, y el número de página.</t>
  </si>
  <si>
    <t>3. Financiamiento</t>
  </si>
  <si>
    <t>Complete la tabla, automatice sus resultados para evitar procesos, para ello utilice las referencias de información absoluta, relativa y mixta.</t>
  </si>
  <si>
    <t>NÓMINA DE EMPLEADOS</t>
  </si>
  <si>
    <t>4. Informe</t>
  </si>
  <si>
    <t>SUELDO</t>
  </si>
  <si>
    <r>
      <t xml:space="preserve">En base de la hoja </t>
    </r>
    <r>
      <rPr>
        <b/>
        <sz val="11"/>
        <color rgb="FF000000"/>
        <rFont val="Calibri"/>
        <family val="2"/>
      </rPr>
      <t>Datos</t>
    </r>
    <r>
      <rPr>
        <sz val="11"/>
        <color rgb="FF000000"/>
        <rFont val="Calibri"/>
        <family val="2"/>
      </rPr>
      <t>. Crear dos tablas dinámicas con sus respectivos gráficos dinámicos, en la misma hoja, una a continuación del otro:
1)	Tabla dinámica 1: Reporte del Total de Sueldo por cargo y género
2)	Tabla dinámica 2: Informe del Total de Sueldo por género y el número de empleados</t>
    </r>
  </si>
  <si>
    <r>
      <rPr>
        <b/>
        <sz val="11"/>
        <color rgb="FF000000"/>
        <rFont val="Calibri"/>
        <family val="2"/>
      </rPr>
      <t>Tiempo:</t>
    </r>
    <r>
      <rPr>
        <sz val="11"/>
        <color theme="1"/>
        <rFont val="Calibri"/>
        <family val="2"/>
        <scheme val="minor"/>
      </rPr>
      <t xml:space="preserve"> 60 minutos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</si>
</sst>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5" formatCode="_(&quot;$&quot;* #,##0.00_);_(&quot;$&quot;* \(#,##0.00\);_(&quot;$&quot;* &quot;-&quot;??_);_(@_)"/>
    <numFmt numFmtId="166" formatCode="&quot;$&quot;#,##0.00_);[Red]\(&quot;$&quot;#,##0.00\)"/>
    <numFmt numFmtId="167" formatCode="&quot;$&quot;#,##0_);[Red]\(&quot;$&quot;#,##0\)"/>
    <numFmt numFmtId="168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4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6"/>
      <color rgb="FF000000"/>
      <name val="Calibri"/>
      <family val="2"/>
    </font>
    <font>
      <sz val="16"/>
      <color rgb="FF000000"/>
      <name val="Calibri"/>
      <family val="2"/>
    </font>
    <font>
      <sz val="14"/>
      <color rgb="FF000000"/>
      <name val="Calibri"/>
      <family val="2"/>
    </font>
    <font>
      <b/>
      <sz val="20"/>
      <color theme="0"/>
      <name val="Arial"/>
      <family val="2"/>
    </font>
    <font>
      <sz val="20"/>
      <color theme="0"/>
      <name val="Calibri"/>
      <family val="2"/>
      <scheme val="minor"/>
    </font>
    <font>
      <b/>
      <sz val="16"/>
      <color theme="0"/>
      <name val="Calibri"/>
      <family val="2"/>
    </font>
    <font>
      <b/>
      <sz val="14"/>
      <color theme="0"/>
      <name val="Calibri"/>
      <family val="2"/>
      <charset val="204"/>
    </font>
    <font>
      <b/>
      <sz val="18"/>
      <color theme="0"/>
      <name val="Calibri"/>
      <family val="2"/>
      <charset val="204"/>
    </font>
    <font>
      <sz val="10"/>
      <name val="Arial"/>
      <family val="2"/>
    </font>
    <font>
      <b/>
      <sz val="10"/>
      <name val="Arial"/>
      <family val="2"/>
    </font>
    <font>
      <b/>
      <sz val="10"/>
      <name val="MS Sans Serif"/>
      <family val="2"/>
    </font>
    <font>
      <b/>
      <sz val="12"/>
      <color indexed="9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0"/>
      <color indexed="8"/>
      <name val="Calibri"/>
      <family val="2"/>
    </font>
    <font>
      <b/>
      <sz val="10"/>
      <color theme="0"/>
      <name val="Calibri"/>
      <family val="2"/>
    </font>
    <font>
      <sz val="11"/>
      <color theme="0"/>
      <name val="Calibri"/>
      <family val="2"/>
      <charset val="204"/>
    </font>
    <font>
      <b/>
      <sz val="28"/>
      <color theme="0"/>
      <name val="Calibri"/>
      <family val="2"/>
      <charset val="204"/>
    </font>
    <font>
      <b/>
      <sz val="16"/>
      <color theme="0"/>
      <name val="Arial"/>
      <family val="2"/>
    </font>
    <font>
      <sz val="16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EDCE1"/>
        <bgColor indexed="64"/>
      </patternFill>
    </fill>
    <fill>
      <patternFill patternType="solid">
        <fgColor rgb="FFE8EEF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002060"/>
        <bgColor indexed="24"/>
      </patternFill>
    </fill>
  </fills>
  <borders count="7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</borders>
  <cellStyleXfs count="10">
    <xf numFmtId="0" fontId="0" fillId="0" borderId="0"/>
    <xf numFmtId="0" fontId="3" fillId="0" borderId="0"/>
    <xf numFmtId="0" fontId="16" fillId="0" borderId="0"/>
    <xf numFmtId="165" fontId="16" fillId="0" borderId="0" applyFont="0" applyFill="0" applyBorder="0" applyAlignment="0" applyProtection="0"/>
    <xf numFmtId="0" fontId="18" fillId="0" borderId="0" applyNumberFormat="0" applyFill="0" applyBorder="0" applyAlignment="0" applyProtection="0"/>
    <xf numFmtId="166" fontId="20" fillId="0" borderId="0" applyFont="0" applyFill="0" applyBorder="0" applyAlignment="0" applyProtection="0"/>
    <xf numFmtId="0" fontId="20" fillId="0" borderId="0"/>
    <xf numFmtId="0" fontId="23" fillId="0" borderId="0"/>
    <xf numFmtId="168" fontId="16" fillId="0" borderId="0" applyFont="0" applyFill="0" applyBorder="0" applyAlignment="0" applyProtection="0"/>
    <xf numFmtId="0" fontId="3" fillId="0" borderId="0"/>
  </cellStyleXfs>
  <cellXfs count="55">
    <xf numFmtId="0" fontId="0" fillId="0" borderId="0" xfId="0"/>
    <xf numFmtId="0" fontId="9" fillId="0" borderId="0" xfId="0" applyFont="1" applyAlignment="1">
      <alignment horizontal="right" wrapText="1" readingOrder="1"/>
    </xf>
    <xf numFmtId="9" fontId="9" fillId="0" borderId="0" xfId="0" applyNumberFormat="1" applyFont="1" applyAlignment="1">
      <alignment horizontal="right" wrapText="1" readingOrder="1"/>
    </xf>
    <xf numFmtId="0" fontId="10" fillId="2" borderId="2" xfId="0" applyFont="1" applyFill="1" applyBorder="1" applyAlignment="1">
      <alignment horizontal="left" wrapText="1" readingOrder="1"/>
    </xf>
    <xf numFmtId="43" fontId="9" fillId="2" borderId="2" xfId="0" applyNumberFormat="1" applyFont="1" applyFill="1" applyBorder="1" applyAlignment="1">
      <alignment horizontal="left" wrapText="1" readingOrder="1"/>
    </xf>
    <xf numFmtId="0" fontId="10" fillId="3" borderId="3" xfId="0" applyFont="1" applyFill="1" applyBorder="1" applyAlignment="1">
      <alignment horizontal="left" wrapText="1" readingOrder="1"/>
    </xf>
    <xf numFmtId="43" fontId="9" fillId="3" borderId="3" xfId="0" applyNumberFormat="1" applyFont="1" applyFill="1" applyBorder="1" applyAlignment="1">
      <alignment wrapText="1"/>
    </xf>
    <xf numFmtId="43" fontId="9" fillId="3" borderId="3" xfId="0" applyNumberFormat="1" applyFont="1" applyFill="1" applyBorder="1" applyAlignment="1">
      <alignment horizontal="left" wrapText="1" readingOrder="1"/>
    </xf>
    <xf numFmtId="0" fontId="10" fillId="2" borderId="3" xfId="0" applyFont="1" applyFill="1" applyBorder="1" applyAlignment="1">
      <alignment horizontal="left" wrapText="1" readingOrder="1"/>
    </xf>
    <xf numFmtId="43" fontId="9" fillId="2" borderId="3" xfId="0" applyNumberFormat="1" applyFont="1" applyFill="1" applyBorder="1" applyAlignment="1">
      <alignment wrapText="1"/>
    </xf>
    <xf numFmtId="43" fontId="9" fillId="2" borderId="3" xfId="0" applyNumberFormat="1" applyFont="1" applyFill="1" applyBorder="1" applyAlignment="1">
      <alignment horizontal="left" wrapText="1" readingOrder="1"/>
    </xf>
    <xf numFmtId="0" fontId="11" fillId="4" borderId="0" xfId="0" applyFont="1" applyFill="1"/>
    <xf numFmtId="0" fontId="12" fillId="4" borderId="0" xfId="0" applyFont="1" applyFill="1"/>
    <xf numFmtId="0" fontId="2" fillId="4" borderId="0" xfId="0" applyFont="1" applyFill="1"/>
    <xf numFmtId="0" fontId="13" fillId="4" borderId="0" xfId="0" applyFont="1" applyFill="1" applyAlignment="1">
      <alignment horizontal="left" wrapText="1" readingOrder="1"/>
    </xf>
    <xf numFmtId="0" fontId="16" fillId="0" borderId="0" xfId="2"/>
    <xf numFmtId="0" fontId="17" fillId="0" borderId="0" xfId="2" applyFont="1"/>
    <xf numFmtId="0" fontId="21" fillId="0" borderId="0" xfId="2" applyFont="1" applyAlignment="1">
      <alignment horizontal="center"/>
    </xf>
    <xf numFmtId="0" fontId="21" fillId="0" borderId="5" xfId="6" applyFont="1" applyBorder="1" applyAlignment="1">
      <alignment horizontal="center"/>
    </xf>
    <xf numFmtId="0" fontId="21" fillId="0" borderId="5" xfId="6" applyFont="1" applyBorder="1" applyAlignment="1">
      <alignment horizontal="left"/>
    </xf>
    <xf numFmtId="0" fontId="21" fillId="0" borderId="5" xfId="6" applyFont="1" applyBorder="1"/>
    <xf numFmtId="167" fontId="21" fillId="0" borderId="5" xfId="5" applyNumberFormat="1" applyFont="1" applyBorder="1"/>
    <xf numFmtId="14" fontId="21" fillId="0" borderId="5" xfId="6" applyNumberFormat="1" applyFont="1" applyBorder="1"/>
    <xf numFmtId="0" fontId="21" fillId="0" borderId="0" xfId="2" applyFont="1"/>
    <xf numFmtId="167" fontId="21" fillId="0" borderId="5" xfId="6" applyNumberFormat="1" applyFont="1" applyBorder="1"/>
    <xf numFmtId="0" fontId="22" fillId="0" borderId="5" xfId="2" applyFont="1" applyBorder="1"/>
    <xf numFmtId="0" fontId="21" fillId="0" borderId="0" xfId="2" applyFont="1" applyAlignment="1">
      <alignment horizontal="left"/>
    </xf>
    <xf numFmtId="14" fontId="21" fillId="0" borderId="0" xfId="2" applyNumberFormat="1" applyFont="1"/>
    <xf numFmtId="0" fontId="23" fillId="0" borderId="6" xfId="7" applyBorder="1"/>
    <xf numFmtId="168" fontId="23" fillId="0" borderId="6" xfId="8" applyFont="1" applyBorder="1"/>
    <xf numFmtId="0" fontId="25" fillId="5" borderId="0" xfId="9" applyFont="1" applyFill="1"/>
    <xf numFmtId="0" fontId="26" fillId="5" borderId="0" xfId="9" applyFont="1" applyFill="1" applyAlignment="1">
      <alignment horizontal="center"/>
    </xf>
    <xf numFmtId="0" fontId="3" fillId="0" borderId="0" xfId="9"/>
    <xf numFmtId="0" fontId="15" fillId="5" borderId="0" xfId="9" applyFont="1" applyFill="1" applyAlignment="1">
      <alignment horizontal="center"/>
    </xf>
    <xf numFmtId="0" fontId="14" fillId="5" borderId="0" xfId="9" applyFont="1" applyFill="1" applyAlignment="1">
      <alignment horizontal="center"/>
    </xf>
    <xf numFmtId="0" fontId="3" fillId="5" borderId="0" xfId="9" applyFill="1"/>
    <xf numFmtId="0" fontId="4" fillId="0" borderId="0" xfId="9" applyFont="1" applyAlignment="1">
      <alignment horizontal="justify" vertical="top" wrapText="1"/>
    </xf>
    <xf numFmtId="0" fontId="4" fillId="0" borderId="0" xfId="9" quotePrefix="1" applyFont="1" applyAlignment="1">
      <alignment horizontal="justify" vertical="top" wrapText="1"/>
    </xf>
    <xf numFmtId="0" fontId="3" fillId="0" borderId="0" xfId="9" quotePrefix="1"/>
    <xf numFmtId="0" fontId="6" fillId="5" borderId="0" xfId="9" applyFont="1" applyFill="1"/>
    <xf numFmtId="0" fontId="7" fillId="0" borderId="0" xfId="9" applyFont="1"/>
    <xf numFmtId="0" fontId="6" fillId="0" borderId="0" xfId="9" applyFont="1"/>
    <xf numFmtId="0" fontId="5" fillId="0" borderId="0" xfId="9" applyFont="1"/>
    <xf numFmtId="0" fontId="19" fillId="6" borderId="4" xfId="4" applyFont="1" applyFill="1" applyBorder="1" applyAlignment="1">
      <alignment horizontal="center"/>
    </xf>
    <xf numFmtId="167" fontId="19" fillId="6" borderId="4" xfId="5" applyNumberFormat="1" applyFont="1" applyFill="1" applyBorder="1" applyAlignment="1">
      <alignment horizontal="center"/>
    </xf>
    <xf numFmtId="14" fontId="19" fillId="6" borderId="4" xfId="4" applyNumberFormat="1" applyFont="1" applyFill="1" applyBorder="1" applyAlignment="1">
      <alignment horizontal="center"/>
    </xf>
    <xf numFmtId="0" fontId="27" fillId="4" borderId="0" xfId="2" applyFont="1" applyFill="1"/>
    <xf numFmtId="0" fontId="27" fillId="4" borderId="0" xfId="2" applyFont="1" applyFill="1" applyAlignment="1">
      <alignment horizontal="left"/>
    </xf>
    <xf numFmtId="14" fontId="27" fillId="4" borderId="0" xfId="2" applyNumberFormat="1" applyFont="1" applyFill="1"/>
    <xf numFmtId="0" fontId="27" fillId="4" borderId="0" xfId="2" applyFont="1" applyFill="1" applyAlignment="1">
      <alignment vertical="center"/>
    </xf>
    <xf numFmtId="0" fontId="24" fillId="4" borderId="6" xfId="7" applyFont="1" applyFill="1" applyBorder="1"/>
    <xf numFmtId="0" fontId="28" fillId="4" borderId="1" xfId="0" applyFont="1" applyFill="1" applyBorder="1" applyAlignment="1">
      <alignment horizontal="left" wrapText="1" readingOrder="1"/>
    </xf>
    <xf numFmtId="0" fontId="28" fillId="4" borderId="1" xfId="0" applyFont="1" applyFill="1" applyBorder="1" applyAlignment="1">
      <alignment horizontal="center" wrapText="1" readingOrder="1"/>
    </xf>
    <xf numFmtId="0" fontId="8" fillId="0" borderId="0" xfId="0" applyFont="1" applyAlignment="1">
      <alignment horizontal="left" wrapText="1" readingOrder="1"/>
    </xf>
    <xf numFmtId="0" fontId="1" fillId="0" borderId="0" xfId="0" applyFont="1" applyAlignment="1">
      <alignment wrapText="1"/>
    </xf>
  </cellXfs>
  <cellStyles count="10">
    <cellStyle name="Heading" xfId="4" xr:uid="{A9F238F1-AA05-459D-A635-FD99A9465502}"/>
    <cellStyle name="Millares 3" xfId="8" xr:uid="{63D8840D-2949-492E-9F73-50531EFBB79C}"/>
    <cellStyle name="Moneda 3" xfId="3" xr:uid="{41DB62D7-938D-4647-A296-98E0C13C0687}"/>
    <cellStyle name="Moneda_Relacion de personal (base)" xfId="5" xr:uid="{58878C01-9A43-4797-A8A5-622514E48845}"/>
    <cellStyle name="Normal" xfId="0" builtinId="0"/>
    <cellStyle name="Normal 2" xfId="1" xr:uid="{640BFAE6-76F7-4D53-BE0E-F5C95B533AC7}"/>
    <cellStyle name="Normal 2 2" xfId="2" xr:uid="{4F9BDA82-B85B-4EFE-8AE4-2EA70705ED28}"/>
    <cellStyle name="Normal 2 3" xfId="9" xr:uid="{F171F96D-1294-49DF-8428-9769B20AC68C}"/>
    <cellStyle name="Normal_Hoja1" xfId="7" xr:uid="{ECF63196-5A66-405A-8E74-ED05E5121F61}"/>
    <cellStyle name="Normal_Relacion de personal (base)" xfId="6" xr:uid="{CD62DCD0-4B1A-4001-AC61-CBDDA191E2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104775</xdr:rowOff>
    </xdr:from>
    <xdr:to>
      <xdr:col>1</xdr:col>
      <xdr:colOff>542925</xdr:colOff>
      <xdr:row>3</xdr:row>
      <xdr:rowOff>103111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DFB0D47-3F2E-44E5-B7C3-E42BC80C7A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04775"/>
          <a:ext cx="1095375" cy="98893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Clases/Inform&#225;tica%20IQS/EjExcel99-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cr/Dropbox/Informacion%20Academica%20UNACH/4%20Unach%20Octubre%202015%20Febrero%202016/Material%20clases/Practica%20Exce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nando/Dropbox/Evaluaciones/Examen%20Remedial%201a&#241;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Barna"/>
      <sheetName val="Madrid"/>
      <sheetName val="Bilbao"/>
      <sheetName val="Total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15">
          <cell r="B15" t="str">
            <v>Angel</v>
          </cell>
          <cell r="C15" t="str">
            <v>Martín</v>
          </cell>
          <cell r="D15" t="str">
            <v>Lepanto 12</v>
          </cell>
          <cell r="F15">
            <v>505000</v>
          </cell>
        </row>
        <row r="16">
          <cell r="B16" t="str">
            <v>Jesús</v>
          </cell>
          <cell r="C16" t="str">
            <v>López</v>
          </cell>
          <cell r="D16" t="str">
            <v>Plaza  26</v>
          </cell>
          <cell r="F16">
            <v>50000</v>
          </cell>
        </row>
        <row r="17">
          <cell r="B17" t="str">
            <v>Marta</v>
          </cell>
          <cell r="C17" t="str">
            <v>Anderson</v>
          </cell>
          <cell r="D17" t="str">
            <v>Ramblas  55</v>
          </cell>
          <cell r="F17">
            <v>240000</v>
          </cell>
        </row>
        <row r="18">
          <cell r="B18" t="str">
            <v>Mercedes</v>
          </cell>
          <cell r="C18" t="str">
            <v>Antón</v>
          </cell>
          <cell r="D18" t="str">
            <v>Pº Colón  79</v>
          </cell>
          <cell r="F18">
            <v>75000</v>
          </cell>
        </row>
        <row r="19">
          <cell r="B19" t="str">
            <v>José</v>
          </cell>
          <cell r="C19" t="str">
            <v>Esteve</v>
          </cell>
          <cell r="D19" t="str">
            <v>París  2</v>
          </cell>
          <cell r="F19">
            <v>1125000</v>
          </cell>
        </row>
        <row r="20">
          <cell r="B20" t="str">
            <v>Fernando</v>
          </cell>
          <cell r="C20" t="str">
            <v>Moreno</v>
          </cell>
          <cell r="D20" t="str">
            <v>Ciudad  38</v>
          </cell>
          <cell r="F20">
            <v>985000</v>
          </cell>
        </row>
        <row r="21">
          <cell r="B21" t="str">
            <v>Isabel</v>
          </cell>
          <cell r="C21" t="str">
            <v>Gracia</v>
          </cell>
          <cell r="D21" t="str">
            <v>Frontera 123</v>
          </cell>
          <cell r="F21">
            <v>200000</v>
          </cell>
        </row>
        <row r="22">
          <cell r="B22" t="str">
            <v>Carlos</v>
          </cell>
          <cell r="C22" t="str">
            <v>Fernández</v>
          </cell>
          <cell r="D22" t="str">
            <v>Castilla  90</v>
          </cell>
          <cell r="F22">
            <v>750000</v>
          </cell>
        </row>
      </sheetData>
      <sheetData sheetId="28"/>
      <sheetData sheetId="29"/>
      <sheetData sheetId="30"/>
      <sheetData sheetId="31"/>
      <sheetData sheetId="32">
        <row r="11">
          <cell r="A11">
            <v>0</v>
          </cell>
          <cell r="B11">
            <v>0</v>
          </cell>
          <cell r="C11">
            <v>430000</v>
          </cell>
          <cell r="D11">
            <v>0</v>
          </cell>
        </row>
        <row r="12">
          <cell r="A12">
            <v>430000</v>
          </cell>
          <cell r="B12">
            <v>0</v>
          </cell>
          <cell r="C12">
            <v>642000</v>
          </cell>
          <cell r="D12">
            <v>20</v>
          </cell>
        </row>
        <row r="13">
          <cell r="A13">
            <v>1072000</v>
          </cell>
          <cell r="B13">
            <v>128400</v>
          </cell>
          <cell r="C13">
            <v>610000</v>
          </cell>
          <cell r="D13">
            <v>22</v>
          </cell>
        </row>
        <row r="14">
          <cell r="A14">
            <v>1682000</v>
          </cell>
          <cell r="B14">
            <v>262600</v>
          </cell>
          <cell r="C14">
            <v>610000</v>
          </cell>
          <cell r="D14">
            <v>24.5</v>
          </cell>
        </row>
        <row r="15">
          <cell r="A15">
            <v>2292000</v>
          </cell>
          <cell r="B15">
            <v>412050</v>
          </cell>
          <cell r="C15">
            <v>610000</v>
          </cell>
          <cell r="D15">
            <v>27</v>
          </cell>
        </row>
        <row r="16">
          <cell r="A16">
            <v>2902000</v>
          </cell>
          <cell r="B16">
            <v>576750</v>
          </cell>
          <cell r="C16">
            <v>610000</v>
          </cell>
          <cell r="D16">
            <v>30</v>
          </cell>
        </row>
        <row r="17">
          <cell r="A17">
            <v>3512000</v>
          </cell>
          <cell r="B17">
            <v>759750</v>
          </cell>
          <cell r="C17">
            <v>610000</v>
          </cell>
          <cell r="D17">
            <v>32</v>
          </cell>
        </row>
        <row r="18">
          <cell r="A18">
            <v>4122000</v>
          </cell>
          <cell r="B18">
            <v>954950</v>
          </cell>
          <cell r="C18">
            <v>610000</v>
          </cell>
          <cell r="D18">
            <v>34</v>
          </cell>
        </row>
        <row r="19">
          <cell r="A19">
            <v>4732000</v>
          </cell>
          <cell r="B19">
            <v>1162350</v>
          </cell>
          <cell r="C19">
            <v>610000</v>
          </cell>
          <cell r="D19">
            <v>36</v>
          </cell>
        </row>
        <row r="20">
          <cell r="A20">
            <v>5342000</v>
          </cell>
          <cell r="B20">
            <v>1381950</v>
          </cell>
          <cell r="C20">
            <v>610000</v>
          </cell>
          <cell r="D20">
            <v>38</v>
          </cell>
        </row>
        <row r="21">
          <cell r="A21">
            <v>5952000</v>
          </cell>
          <cell r="B21">
            <v>1613750</v>
          </cell>
          <cell r="C21">
            <v>610000</v>
          </cell>
          <cell r="D21">
            <v>40</v>
          </cell>
        </row>
        <row r="22">
          <cell r="A22">
            <v>6562000</v>
          </cell>
          <cell r="B22">
            <v>1857750</v>
          </cell>
          <cell r="C22">
            <v>610000</v>
          </cell>
          <cell r="D22">
            <v>42.5</v>
          </cell>
        </row>
        <row r="23">
          <cell r="A23">
            <v>7172000</v>
          </cell>
          <cell r="B23">
            <v>2117000</v>
          </cell>
          <cell r="C23">
            <v>610000</v>
          </cell>
          <cell r="D23">
            <v>45</v>
          </cell>
        </row>
        <row r="24">
          <cell r="A24">
            <v>7782000</v>
          </cell>
          <cell r="B24">
            <v>2391500</v>
          </cell>
          <cell r="C24">
            <v>610000</v>
          </cell>
          <cell r="D24">
            <v>47</v>
          </cell>
        </row>
        <row r="25">
          <cell r="A25">
            <v>8392000</v>
          </cell>
          <cell r="B25">
            <v>2678200</v>
          </cell>
          <cell r="C25">
            <v>610000</v>
          </cell>
          <cell r="D25">
            <v>49</v>
          </cell>
        </row>
        <row r="26">
          <cell r="A26">
            <v>9002000</v>
          </cell>
          <cell r="B26">
            <v>2977100</v>
          </cell>
          <cell r="C26">
            <v>610000</v>
          </cell>
          <cell r="D26">
            <v>51</v>
          </cell>
        </row>
        <row r="27">
          <cell r="A27">
            <v>9612000</v>
          </cell>
          <cell r="B27">
            <v>3288200</v>
          </cell>
          <cell r="C27">
            <v>610000</v>
          </cell>
          <cell r="D27">
            <v>53.5</v>
          </cell>
        </row>
        <row r="28">
          <cell r="A28">
            <v>10222000</v>
          </cell>
          <cell r="B28">
            <v>3614550</v>
          </cell>
          <cell r="C28" t="str">
            <v>en adelante</v>
          </cell>
          <cell r="D28">
            <v>56</v>
          </cell>
        </row>
      </sheetData>
      <sheetData sheetId="33"/>
      <sheetData sheetId="34"/>
      <sheetData sheetId="35">
        <row r="1">
          <cell r="A1" t="str">
            <v>EJERCICIO 35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>
        <row r="58">
          <cell r="A58" t="str">
            <v>Parador</v>
          </cell>
          <cell r="B58" t="str">
            <v>Categoría</v>
          </cell>
          <cell r="C58" t="str">
            <v>Provincia</v>
          </cell>
          <cell r="D58" t="str">
            <v>Precio</v>
          </cell>
          <cell r="E58" t="str">
            <v>Promoción</v>
          </cell>
        </row>
        <row r="59">
          <cell r="A59" t="str">
            <v>Antequera</v>
          </cell>
          <cell r="B59">
            <v>3</v>
          </cell>
          <cell r="C59" t="str">
            <v>Málaga</v>
          </cell>
          <cell r="D59">
            <v>7200</v>
          </cell>
          <cell r="E59" t="str">
            <v>Sí</v>
          </cell>
        </row>
        <row r="60">
          <cell r="A60" t="str">
            <v>Arcos</v>
          </cell>
          <cell r="B60">
            <v>3</v>
          </cell>
          <cell r="C60" t="str">
            <v>Cádiz</v>
          </cell>
          <cell r="D60">
            <v>9350</v>
          </cell>
          <cell r="E60" t="str">
            <v>Sí</v>
          </cell>
        </row>
        <row r="61">
          <cell r="A61" t="str">
            <v>Ayamonte</v>
          </cell>
          <cell r="B61">
            <v>4</v>
          </cell>
          <cell r="C61" t="str">
            <v>Huelva</v>
          </cell>
          <cell r="D61">
            <v>8000</v>
          </cell>
          <cell r="E61" t="str">
            <v>No</v>
          </cell>
        </row>
        <row r="62">
          <cell r="A62" t="str">
            <v>Cádiz</v>
          </cell>
          <cell r="B62">
            <v>4</v>
          </cell>
          <cell r="C62" t="str">
            <v>Cádiz</v>
          </cell>
          <cell r="D62">
            <v>8000</v>
          </cell>
          <cell r="E62" t="str">
            <v>Sí</v>
          </cell>
        </row>
        <row r="63">
          <cell r="A63" t="str">
            <v>Carmona</v>
          </cell>
          <cell r="B63">
            <v>4</v>
          </cell>
          <cell r="C63" t="str">
            <v>Sevilla</v>
          </cell>
          <cell r="D63">
            <v>9850</v>
          </cell>
          <cell r="E63" t="str">
            <v>No</v>
          </cell>
        </row>
        <row r="64">
          <cell r="A64" t="str">
            <v>Cazorla</v>
          </cell>
          <cell r="B64">
            <v>3</v>
          </cell>
          <cell r="C64" t="str">
            <v>Jaén</v>
          </cell>
          <cell r="D64">
            <v>8000</v>
          </cell>
          <cell r="E64" t="str">
            <v>Sí</v>
          </cell>
        </row>
        <row r="65">
          <cell r="A65" t="str">
            <v>Córdoba</v>
          </cell>
          <cell r="B65">
            <v>4</v>
          </cell>
          <cell r="C65" t="str">
            <v>Córdoba</v>
          </cell>
          <cell r="D65">
            <v>8000</v>
          </cell>
          <cell r="E65" t="str">
            <v>Sí</v>
          </cell>
        </row>
        <row r="66">
          <cell r="A66" t="str">
            <v>Gibralfaro</v>
          </cell>
          <cell r="B66">
            <v>4</v>
          </cell>
          <cell r="C66" t="str">
            <v>Málaga</v>
          </cell>
          <cell r="D66">
            <v>10150</v>
          </cell>
          <cell r="E66" t="str">
            <v>No</v>
          </cell>
        </row>
        <row r="67">
          <cell r="A67" t="str">
            <v>Granada</v>
          </cell>
          <cell r="B67">
            <v>4</v>
          </cell>
          <cell r="C67" t="str">
            <v>Granada</v>
          </cell>
          <cell r="D67">
            <v>17650</v>
          </cell>
          <cell r="E67" t="str">
            <v>No</v>
          </cell>
        </row>
        <row r="68">
          <cell r="A68" t="str">
            <v>Jaén</v>
          </cell>
          <cell r="B68">
            <v>4</v>
          </cell>
          <cell r="C68" t="str">
            <v>Jaén</v>
          </cell>
          <cell r="D68">
            <v>9350</v>
          </cell>
          <cell r="E68" t="str">
            <v>Sí</v>
          </cell>
        </row>
        <row r="69">
          <cell r="A69" t="str">
            <v>Málaga</v>
          </cell>
          <cell r="B69">
            <v>4</v>
          </cell>
          <cell r="C69" t="str">
            <v>Málaga</v>
          </cell>
          <cell r="D69">
            <v>9350</v>
          </cell>
          <cell r="E69" t="str">
            <v>No</v>
          </cell>
        </row>
        <row r="70">
          <cell r="A70" t="str">
            <v>Mazagón</v>
          </cell>
          <cell r="B70">
            <v>4</v>
          </cell>
          <cell r="C70" t="str">
            <v>Huelva</v>
          </cell>
          <cell r="D70">
            <v>10150</v>
          </cell>
          <cell r="E70" t="str">
            <v>No</v>
          </cell>
        </row>
        <row r="71">
          <cell r="A71" t="str">
            <v>Mojácar</v>
          </cell>
          <cell r="B71">
            <v>4</v>
          </cell>
          <cell r="C71" t="str">
            <v>Almería</v>
          </cell>
          <cell r="D71">
            <v>8000</v>
          </cell>
          <cell r="E71" t="str">
            <v>No</v>
          </cell>
        </row>
        <row r="72">
          <cell r="A72" t="str">
            <v>Nerja</v>
          </cell>
          <cell r="B72">
            <v>4</v>
          </cell>
          <cell r="C72" t="str">
            <v>Málaga</v>
          </cell>
          <cell r="D72">
            <v>10150</v>
          </cell>
          <cell r="E72" t="str">
            <v>No</v>
          </cell>
        </row>
        <row r="73">
          <cell r="A73" t="str">
            <v>Ronda</v>
          </cell>
          <cell r="B73">
            <v>4</v>
          </cell>
          <cell r="C73" t="str">
            <v>Málaga</v>
          </cell>
          <cell r="D73">
            <v>8000</v>
          </cell>
          <cell r="E73" t="str">
            <v>Sí</v>
          </cell>
        </row>
        <row r="74">
          <cell r="A74" t="str">
            <v>Ubeda</v>
          </cell>
          <cell r="B74">
            <v>4</v>
          </cell>
          <cell r="C74" t="str">
            <v>Jaén</v>
          </cell>
          <cell r="D74">
            <v>8800</v>
          </cell>
          <cell r="E74" t="str">
            <v>Sí</v>
          </cell>
        </row>
      </sheetData>
      <sheetData sheetId="8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teamiento Ejercicios"/>
      <sheetName val="Ejer 01"/>
      <sheetName val="Ejer 02"/>
      <sheetName val="Ejer 03"/>
      <sheetName val="Gráfico2"/>
      <sheetName val="Ejer 04"/>
      <sheetName val="Ejer 05"/>
      <sheetName val="Ejer 06"/>
      <sheetName val="Plan de Cuentas"/>
      <sheetName val="Balance Comprobacion"/>
    </sheetNames>
    <sheetDataSet>
      <sheetData sheetId="0"/>
      <sheetData sheetId="1"/>
      <sheetData sheetId="2"/>
      <sheetData sheetId="3">
        <row r="3">
          <cell r="B3">
            <v>0.05</v>
          </cell>
          <cell r="C3">
            <v>0.08</v>
          </cell>
          <cell r="D3">
            <v>0.11</v>
          </cell>
          <cell r="E3">
            <v>0.16</v>
          </cell>
        </row>
        <row r="4">
          <cell r="A4">
            <v>500</v>
          </cell>
        </row>
        <row r="5">
          <cell r="A5">
            <v>600</v>
          </cell>
        </row>
        <row r="6">
          <cell r="A6">
            <v>700</v>
          </cell>
        </row>
        <row r="7">
          <cell r="A7">
            <v>800</v>
          </cell>
        </row>
        <row r="8">
          <cell r="A8">
            <v>900</v>
          </cell>
        </row>
        <row r="9">
          <cell r="A9">
            <v>1000</v>
          </cell>
        </row>
        <row r="10">
          <cell r="A10">
            <v>1100</v>
          </cell>
        </row>
        <row r="11">
          <cell r="A11">
            <v>1200</v>
          </cell>
        </row>
        <row r="12">
          <cell r="A12">
            <v>1300</v>
          </cell>
        </row>
        <row r="13">
          <cell r="A13">
            <v>1400</v>
          </cell>
        </row>
        <row r="14">
          <cell r="A14">
            <v>1500</v>
          </cell>
        </row>
        <row r="15">
          <cell r="A15">
            <v>1600</v>
          </cell>
        </row>
        <row r="16">
          <cell r="A16">
            <v>1700</v>
          </cell>
        </row>
        <row r="17">
          <cell r="A17">
            <v>1800</v>
          </cell>
        </row>
        <row r="18">
          <cell r="A18">
            <v>1900</v>
          </cell>
        </row>
        <row r="19">
          <cell r="A19">
            <v>2000</v>
          </cell>
        </row>
        <row r="20">
          <cell r="A20">
            <v>2100</v>
          </cell>
        </row>
        <row r="21">
          <cell r="A21">
            <v>2200</v>
          </cell>
        </row>
        <row r="22">
          <cell r="A22">
            <v>2300</v>
          </cell>
        </row>
        <row r="23">
          <cell r="A23">
            <v>2400</v>
          </cell>
        </row>
        <row r="24">
          <cell r="A24">
            <v>2500</v>
          </cell>
        </row>
        <row r="25">
          <cell r="A25">
            <v>2600</v>
          </cell>
        </row>
        <row r="26">
          <cell r="A26">
            <v>2700</v>
          </cell>
        </row>
        <row r="27">
          <cell r="A27">
            <v>2800</v>
          </cell>
        </row>
        <row r="28">
          <cell r="A28">
            <v>2900</v>
          </cell>
        </row>
        <row r="29">
          <cell r="A29">
            <v>3000</v>
          </cell>
        </row>
        <row r="30">
          <cell r="A30">
            <v>3100</v>
          </cell>
        </row>
        <row r="31">
          <cell r="A31">
            <v>3200</v>
          </cell>
        </row>
        <row r="32">
          <cell r="A32">
            <v>3300</v>
          </cell>
        </row>
        <row r="33">
          <cell r="A33">
            <v>3400</v>
          </cell>
        </row>
        <row r="34">
          <cell r="A34">
            <v>3500</v>
          </cell>
        </row>
        <row r="35">
          <cell r="A35">
            <v>3600</v>
          </cell>
        </row>
        <row r="36">
          <cell r="A36">
            <v>3700</v>
          </cell>
        </row>
        <row r="37">
          <cell r="A37">
            <v>3800</v>
          </cell>
        </row>
        <row r="38">
          <cell r="A38">
            <v>3900</v>
          </cell>
        </row>
        <row r="39">
          <cell r="A39">
            <v>4000</v>
          </cell>
        </row>
        <row r="40">
          <cell r="A40">
            <v>4100</v>
          </cell>
        </row>
        <row r="41">
          <cell r="A41">
            <v>4200</v>
          </cell>
        </row>
        <row r="42">
          <cell r="A42">
            <v>4300</v>
          </cell>
        </row>
        <row r="43">
          <cell r="A43">
            <v>4400</v>
          </cell>
        </row>
        <row r="44">
          <cell r="A44">
            <v>4500</v>
          </cell>
        </row>
        <row r="45">
          <cell r="A45">
            <v>4600</v>
          </cell>
        </row>
        <row r="46">
          <cell r="A46">
            <v>4700</v>
          </cell>
        </row>
        <row r="47">
          <cell r="A47">
            <v>4800</v>
          </cell>
        </row>
        <row r="48">
          <cell r="A48">
            <v>4900</v>
          </cell>
        </row>
        <row r="49">
          <cell r="A49">
            <v>5000</v>
          </cell>
        </row>
      </sheetData>
      <sheetData sheetId="4" refreshError="1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guntas"/>
      <sheetName val="Hoja2"/>
      <sheetName val="Hoja3"/>
      <sheetName val="Hoja4"/>
      <sheetName val="Hoja4.1"/>
      <sheetName val="Hoja6"/>
      <sheetName val="Hoja5"/>
      <sheetName val="Hoja7"/>
      <sheetName val="Hoja8"/>
      <sheetName val="Hoja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FE6C8-90DB-478F-BD0C-9750CAB71AAB}">
  <sheetPr>
    <tabColor rgb="FF002060"/>
  </sheetPr>
  <dimension ref="A1:B24"/>
  <sheetViews>
    <sheetView showGridLines="0" tabSelected="1" view="pageBreakPreview" topLeftCell="A12" zoomScaleNormal="100" zoomScaleSheetLayoutView="100" workbookViewId="0">
      <selection activeCell="B25" sqref="B25"/>
    </sheetView>
  </sheetViews>
  <sheetFormatPr baseColWidth="10" defaultRowHeight="15" x14ac:dyDescent="0.25"/>
  <cols>
    <col min="1" max="1" width="9.42578125" style="32" customWidth="1"/>
    <col min="2" max="2" width="114.7109375" style="32" customWidth="1"/>
    <col min="3" max="16384" width="11.42578125" style="32"/>
  </cols>
  <sheetData>
    <row r="1" spans="1:2" ht="36" x14ac:dyDescent="0.55000000000000004">
      <c r="A1" s="30"/>
      <c r="B1" s="31" t="s">
        <v>0</v>
      </c>
    </row>
    <row r="2" spans="1:2" ht="23.25" x14ac:dyDescent="0.35">
      <c r="A2" s="30"/>
      <c r="B2" s="33" t="s">
        <v>1</v>
      </c>
    </row>
    <row r="3" spans="1:2" ht="18.75" x14ac:dyDescent="0.3">
      <c r="A3" s="30"/>
      <c r="B3" s="34" t="s">
        <v>2</v>
      </c>
    </row>
    <row r="4" spans="1:2" ht="23.25" x14ac:dyDescent="0.35">
      <c r="A4" s="30"/>
      <c r="B4" s="33" t="s">
        <v>27</v>
      </c>
    </row>
    <row r="5" spans="1:2" ht="30" x14ac:dyDescent="0.25">
      <c r="A5" s="35"/>
      <c r="B5" s="36" t="s">
        <v>3</v>
      </c>
    </row>
    <row r="6" spans="1:2" x14ac:dyDescent="0.25">
      <c r="A6" s="35"/>
      <c r="B6" s="36" t="s">
        <v>384</v>
      </c>
    </row>
    <row r="7" spans="1:2" x14ac:dyDescent="0.25">
      <c r="A7" s="35"/>
      <c r="B7" s="36"/>
    </row>
    <row r="8" spans="1:2" x14ac:dyDescent="0.25">
      <c r="A8" s="35"/>
      <c r="B8" s="36" t="s">
        <v>4</v>
      </c>
    </row>
    <row r="9" spans="1:2" x14ac:dyDescent="0.25">
      <c r="A9" s="35"/>
      <c r="B9" s="37" t="s">
        <v>5</v>
      </c>
    </row>
    <row r="10" spans="1:2" x14ac:dyDescent="0.25">
      <c r="A10" s="35"/>
      <c r="B10" s="38" t="s">
        <v>6</v>
      </c>
    </row>
    <row r="11" spans="1:2" x14ac:dyDescent="0.25">
      <c r="A11" s="35"/>
      <c r="B11" s="38" t="s">
        <v>7</v>
      </c>
    </row>
    <row r="12" spans="1:2" x14ac:dyDescent="0.25">
      <c r="A12" s="35"/>
      <c r="B12" s="36"/>
    </row>
    <row r="13" spans="1:2" s="41" customFormat="1" ht="18.75" x14ac:dyDescent="0.3">
      <c r="A13" s="39"/>
      <c r="B13" s="40" t="s">
        <v>8</v>
      </c>
    </row>
    <row r="14" spans="1:2" x14ac:dyDescent="0.25">
      <c r="A14" s="35"/>
      <c r="B14" s="38"/>
    </row>
    <row r="15" spans="1:2" s="41" customFormat="1" ht="18.75" x14ac:dyDescent="0.3">
      <c r="A15" s="39"/>
      <c r="B15" s="42" t="s">
        <v>374</v>
      </c>
    </row>
    <row r="16" spans="1:2" s="41" customFormat="1" ht="60.75" customHeight="1" x14ac:dyDescent="0.3">
      <c r="A16" s="39"/>
      <c r="B16" s="37" t="s">
        <v>377</v>
      </c>
    </row>
    <row r="17" spans="1:2" s="41" customFormat="1" ht="18.75" x14ac:dyDescent="0.3">
      <c r="A17" s="39"/>
      <c r="B17" s="37"/>
    </row>
    <row r="18" spans="1:2" x14ac:dyDescent="0.25">
      <c r="A18" s="35"/>
      <c r="B18" s="42" t="s">
        <v>378</v>
      </c>
    </row>
    <row r="19" spans="1:2" ht="30" x14ac:dyDescent="0.25">
      <c r="A19" s="35"/>
      <c r="B19" s="37" t="s">
        <v>379</v>
      </c>
    </row>
    <row r="20" spans="1:2" x14ac:dyDescent="0.25">
      <c r="A20" s="35"/>
    </row>
    <row r="21" spans="1:2" s="41" customFormat="1" ht="18.75" x14ac:dyDescent="0.3">
      <c r="A21" s="39"/>
      <c r="B21" s="37" t="s">
        <v>375</v>
      </c>
    </row>
    <row r="22" spans="1:2" x14ac:dyDescent="0.25">
      <c r="A22" s="35"/>
      <c r="B22" s="42" t="s">
        <v>381</v>
      </c>
    </row>
    <row r="23" spans="1:2" ht="60" x14ac:dyDescent="0.25">
      <c r="A23" s="35"/>
      <c r="B23" s="37" t="s">
        <v>383</v>
      </c>
    </row>
    <row r="24" spans="1:2" x14ac:dyDescent="0.25">
      <c r="A24" s="35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8A295-E2B0-4760-A0EB-5F3DD78E589C}">
  <dimension ref="A1:I117"/>
  <sheetViews>
    <sheetView topLeftCell="C65" workbookViewId="0">
      <selection activeCell="G4" sqref="G4"/>
    </sheetView>
  </sheetViews>
  <sheetFormatPr baseColWidth="10" defaultRowHeight="15" x14ac:dyDescent="0.2"/>
  <cols>
    <col min="1" max="1" width="17.140625" style="23" customWidth="1"/>
    <col min="2" max="2" width="20.42578125" style="26" bestFit="1" customWidth="1"/>
    <col min="3" max="3" width="17.28515625" style="23" customWidth="1"/>
    <col min="4" max="4" width="15.85546875" style="23" bestFit="1" customWidth="1"/>
    <col min="5" max="5" width="19.7109375" style="23" customWidth="1"/>
    <col min="6" max="6" width="23" style="23" customWidth="1"/>
    <col min="7" max="7" width="15.7109375" style="23" customWidth="1"/>
    <col min="8" max="8" width="16.85546875" style="27" bestFit="1" customWidth="1"/>
    <col min="9" max="9" width="18.140625" style="27" bestFit="1" customWidth="1"/>
    <col min="10" max="16384" width="11.42578125" style="23"/>
  </cols>
  <sheetData>
    <row r="1" spans="1:9" ht="36.75" customHeight="1" x14ac:dyDescent="0.3">
      <c r="A1" s="49" t="s">
        <v>376</v>
      </c>
      <c r="B1" s="47"/>
      <c r="C1" s="46"/>
      <c r="D1" s="46"/>
      <c r="E1" s="46"/>
      <c r="F1" s="46"/>
      <c r="G1" s="46"/>
      <c r="H1" s="48"/>
      <c r="I1" s="48"/>
    </row>
    <row r="3" spans="1:9" s="17" customFormat="1" ht="15.75" x14ac:dyDescent="0.25">
      <c r="A3" s="43" t="s">
        <v>29</v>
      </c>
      <c r="B3" s="43" t="s">
        <v>30</v>
      </c>
      <c r="C3" s="43" t="s">
        <v>31</v>
      </c>
      <c r="D3" s="43" t="s">
        <v>32</v>
      </c>
      <c r="E3" s="43" t="s">
        <v>33</v>
      </c>
      <c r="F3" s="43" t="s">
        <v>34</v>
      </c>
      <c r="G3" s="44" t="s">
        <v>35</v>
      </c>
      <c r="H3" s="45" t="s">
        <v>36</v>
      </c>
      <c r="I3" s="45" t="s">
        <v>37</v>
      </c>
    </row>
    <row r="4" spans="1:9" x14ac:dyDescent="0.2">
      <c r="A4" s="18">
        <v>1968</v>
      </c>
      <c r="B4" s="19" t="s">
        <v>38</v>
      </c>
      <c r="C4" s="20" t="s">
        <v>39</v>
      </c>
      <c r="D4" s="20" t="s">
        <v>40</v>
      </c>
      <c r="E4" s="20" t="s">
        <v>41</v>
      </c>
      <c r="F4" s="20" t="s">
        <v>42</v>
      </c>
      <c r="G4" s="21">
        <v>3200000</v>
      </c>
      <c r="H4" s="22">
        <v>30046</v>
      </c>
      <c r="I4" s="22">
        <v>18899</v>
      </c>
    </row>
    <row r="5" spans="1:9" x14ac:dyDescent="0.2">
      <c r="A5" s="18">
        <v>1674</v>
      </c>
      <c r="B5" s="19" t="s">
        <v>43</v>
      </c>
      <c r="C5" s="20" t="s">
        <v>44</v>
      </c>
      <c r="D5" s="20" t="s">
        <v>40</v>
      </c>
      <c r="E5" s="20" t="s">
        <v>41</v>
      </c>
      <c r="F5" s="20" t="s">
        <v>45</v>
      </c>
      <c r="G5" s="21">
        <v>3200000</v>
      </c>
      <c r="H5" s="22">
        <v>33688</v>
      </c>
      <c r="I5" s="22">
        <v>23393</v>
      </c>
    </row>
    <row r="6" spans="1:9" x14ac:dyDescent="0.2">
      <c r="A6" s="18">
        <v>1516</v>
      </c>
      <c r="B6" s="19" t="s">
        <v>46</v>
      </c>
      <c r="C6" s="20" t="s">
        <v>47</v>
      </c>
      <c r="D6" s="20" t="s">
        <v>40</v>
      </c>
      <c r="E6" s="20" t="s">
        <v>41</v>
      </c>
      <c r="F6" s="20" t="s">
        <v>45</v>
      </c>
      <c r="G6" s="21">
        <v>4500000</v>
      </c>
      <c r="H6" s="22">
        <v>31112</v>
      </c>
      <c r="I6" s="22">
        <v>23188</v>
      </c>
    </row>
    <row r="7" spans="1:9" x14ac:dyDescent="0.2">
      <c r="A7" s="18">
        <v>1330</v>
      </c>
      <c r="B7" s="19" t="s">
        <v>48</v>
      </c>
      <c r="C7" s="20" t="s">
        <v>49</v>
      </c>
      <c r="D7" s="24" t="s">
        <v>40</v>
      </c>
      <c r="E7" s="20" t="s">
        <v>41</v>
      </c>
      <c r="F7" s="20" t="s">
        <v>45</v>
      </c>
      <c r="G7" s="21">
        <v>3200000</v>
      </c>
      <c r="H7" s="22">
        <v>32553</v>
      </c>
      <c r="I7" s="22">
        <v>23514</v>
      </c>
    </row>
    <row r="8" spans="1:9" x14ac:dyDescent="0.2">
      <c r="A8" s="18">
        <v>1657</v>
      </c>
      <c r="B8" s="19" t="s">
        <v>50</v>
      </c>
      <c r="C8" s="20" t="s">
        <v>51</v>
      </c>
      <c r="D8" s="24" t="s">
        <v>40</v>
      </c>
      <c r="E8" s="20" t="s">
        <v>41</v>
      </c>
      <c r="F8" s="20" t="s">
        <v>45</v>
      </c>
      <c r="G8" s="21">
        <v>3200000</v>
      </c>
      <c r="H8" s="22">
        <v>32117</v>
      </c>
      <c r="I8" s="22">
        <v>23294</v>
      </c>
    </row>
    <row r="9" spans="1:9" x14ac:dyDescent="0.2">
      <c r="A9" s="18">
        <v>1573</v>
      </c>
      <c r="B9" s="19" t="s">
        <v>52</v>
      </c>
      <c r="C9" s="20" t="s">
        <v>53</v>
      </c>
      <c r="D9" s="20" t="s">
        <v>40</v>
      </c>
      <c r="E9" s="20" t="s">
        <v>41</v>
      </c>
      <c r="F9" s="20" t="s">
        <v>54</v>
      </c>
      <c r="G9" s="21">
        <v>1500000</v>
      </c>
      <c r="H9" s="22">
        <v>32331</v>
      </c>
      <c r="I9" s="22">
        <v>22067</v>
      </c>
    </row>
    <row r="10" spans="1:9" x14ac:dyDescent="0.2">
      <c r="A10" s="18">
        <v>1658</v>
      </c>
      <c r="B10" s="19" t="s">
        <v>55</v>
      </c>
      <c r="C10" s="20" t="s">
        <v>56</v>
      </c>
      <c r="D10" s="24" t="s">
        <v>40</v>
      </c>
      <c r="E10" s="20" t="s">
        <v>41</v>
      </c>
      <c r="F10" s="20" t="s">
        <v>45</v>
      </c>
      <c r="G10" s="21">
        <v>3200000</v>
      </c>
      <c r="H10" s="22">
        <v>32300</v>
      </c>
      <c r="I10" s="22">
        <v>23298</v>
      </c>
    </row>
    <row r="11" spans="1:9" x14ac:dyDescent="0.2">
      <c r="A11" s="18">
        <v>1078</v>
      </c>
      <c r="B11" s="19" t="s">
        <v>57</v>
      </c>
      <c r="C11" s="20" t="s">
        <v>58</v>
      </c>
      <c r="D11" s="24" t="s">
        <v>40</v>
      </c>
      <c r="E11" s="20" t="s">
        <v>59</v>
      </c>
      <c r="F11" s="20" t="s">
        <v>42</v>
      </c>
      <c r="G11" s="21">
        <v>4200000</v>
      </c>
      <c r="H11" s="22">
        <v>31503</v>
      </c>
      <c r="I11" s="22">
        <v>22971</v>
      </c>
    </row>
    <row r="12" spans="1:9" x14ac:dyDescent="0.2">
      <c r="A12" s="18">
        <v>1695</v>
      </c>
      <c r="B12" s="19" t="s">
        <v>60</v>
      </c>
      <c r="C12" s="20" t="s">
        <v>61</v>
      </c>
      <c r="D12" s="24" t="s">
        <v>40</v>
      </c>
      <c r="E12" s="20" t="s">
        <v>59</v>
      </c>
      <c r="F12" s="20" t="s">
        <v>45</v>
      </c>
      <c r="G12" s="21">
        <v>3200000</v>
      </c>
      <c r="H12" s="22">
        <v>30975</v>
      </c>
      <c r="I12" s="22">
        <v>21920</v>
      </c>
    </row>
    <row r="13" spans="1:9" x14ac:dyDescent="0.2">
      <c r="A13" s="18">
        <v>1285</v>
      </c>
      <c r="B13" s="19" t="s">
        <v>62</v>
      </c>
      <c r="C13" s="20" t="s">
        <v>63</v>
      </c>
      <c r="D13" s="24" t="s">
        <v>40</v>
      </c>
      <c r="E13" s="20" t="s">
        <v>59</v>
      </c>
      <c r="F13" s="20" t="s">
        <v>45</v>
      </c>
      <c r="G13" s="21">
        <v>3200000</v>
      </c>
      <c r="H13" s="22">
        <v>31043</v>
      </c>
      <c r="I13" s="22">
        <v>23002</v>
      </c>
    </row>
    <row r="14" spans="1:9" x14ac:dyDescent="0.2">
      <c r="A14" s="18">
        <v>1284</v>
      </c>
      <c r="B14" s="19" t="s">
        <v>64</v>
      </c>
      <c r="C14" s="20" t="s">
        <v>65</v>
      </c>
      <c r="D14" s="24" t="s">
        <v>40</v>
      </c>
      <c r="E14" s="20" t="s">
        <v>59</v>
      </c>
      <c r="F14" s="20" t="s">
        <v>45</v>
      </c>
      <c r="G14" s="21">
        <v>3200000</v>
      </c>
      <c r="H14" s="22">
        <v>31051</v>
      </c>
      <c r="I14" s="22">
        <v>22991</v>
      </c>
    </row>
    <row r="15" spans="1:9" x14ac:dyDescent="0.2">
      <c r="A15" s="18">
        <v>1517</v>
      </c>
      <c r="B15" s="19" t="s">
        <v>66</v>
      </c>
      <c r="C15" s="20" t="s">
        <v>67</v>
      </c>
      <c r="D15" s="24" t="s">
        <v>40</v>
      </c>
      <c r="E15" s="20" t="s">
        <v>59</v>
      </c>
      <c r="F15" s="20" t="s">
        <v>54</v>
      </c>
      <c r="G15" s="21">
        <v>1500000</v>
      </c>
      <c r="H15" s="22">
        <v>31104</v>
      </c>
      <c r="I15" s="22">
        <v>23199</v>
      </c>
    </row>
    <row r="16" spans="1:9" x14ac:dyDescent="0.2">
      <c r="A16" s="18">
        <v>1674</v>
      </c>
      <c r="B16" s="19" t="s">
        <v>68</v>
      </c>
      <c r="C16" s="20" t="s">
        <v>69</v>
      </c>
      <c r="D16" s="24" t="s">
        <v>40</v>
      </c>
      <c r="E16" s="20" t="s">
        <v>59</v>
      </c>
      <c r="F16" s="20" t="s">
        <v>45</v>
      </c>
      <c r="G16" s="21">
        <v>3200000</v>
      </c>
      <c r="H16" s="22">
        <v>32971</v>
      </c>
      <c r="I16" s="22">
        <v>22901</v>
      </c>
    </row>
    <row r="17" spans="1:9" x14ac:dyDescent="0.2">
      <c r="A17" s="18">
        <v>1056</v>
      </c>
      <c r="B17" s="19" t="s">
        <v>70</v>
      </c>
      <c r="C17" s="20" t="s">
        <v>71</v>
      </c>
      <c r="D17" s="20" t="s">
        <v>72</v>
      </c>
      <c r="E17" s="20" t="s">
        <v>73</v>
      </c>
      <c r="F17" s="20" t="s">
        <v>42</v>
      </c>
      <c r="G17" s="21">
        <v>5600000</v>
      </c>
      <c r="H17" s="22">
        <v>29153</v>
      </c>
      <c r="I17" s="22">
        <v>13751</v>
      </c>
    </row>
    <row r="18" spans="1:9" x14ac:dyDescent="0.2">
      <c r="A18" s="18">
        <v>1977</v>
      </c>
      <c r="B18" s="19" t="s">
        <v>74</v>
      </c>
      <c r="C18" s="20" t="s">
        <v>75</v>
      </c>
      <c r="D18" s="24" t="s">
        <v>72</v>
      </c>
      <c r="E18" s="20" t="s">
        <v>73</v>
      </c>
      <c r="F18" s="20" t="s">
        <v>45</v>
      </c>
      <c r="G18" s="21">
        <v>4200000</v>
      </c>
      <c r="H18" s="22">
        <v>33490</v>
      </c>
      <c r="I18" s="22">
        <v>22202</v>
      </c>
    </row>
    <row r="19" spans="1:9" x14ac:dyDescent="0.2">
      <c r="A19" s="18">
        <v>1725</v>
      </c>
      <c r="B19" s="19" t="s">
        <v>76</v>
      </c>
      <c r="C19" s="20" t="s">
        <v>77</v>
      </c>
      <c r="D19" s="20" t="s">
        <v>72</v>
      </c>
      <c r="E19" s="20" t="s">
        <v>73</v>
      </c>
      <c r="F19" s="20" t="s">
        <v>45</v>
      </c>
      <c r="G19" s="21">
        <v>5600000</v>
      </c>
      <c r="H19" s="22">
        <v>28523</v>
      </c>
      <c r="I19" s="22">
        <v>19877</v>
      </c>
    </row>
    <row r="20" spans="1:9" x14ac:dyDescent="0.2">
      <c r="A20" s="18">
        <v>1675</v>
      </c>
      <c r="B20" s="25" t="s">
        <v>78</v>
      </c>
      <c r="C20" s="20" t="s">
        <v>79</v>
      </c>
      <c r="D20" s="20" t="s">
        <v>72</v>
      </c>
      <c r="E20" s="20" t="s">
        <v>73</v>
      </c>
      <c r="F20" s="20" t="s">
        <v>45</v>
      </c>
      <c r="G20" s="21">
        <v>6500000</v>
      </c>
      <c r="H20" s="22">
        <v>29885</v>
      </c>
      <c r="I20" s="22">
        <v>25447</v>
      </c>
    </row>
    <row r="21" spans="1:9" x14ac:dyDescent="0.2">
      <c r="A21" s="18">
        <v>1968</v>
      </c>
      <c r="B21" s="25" t="s">
        <v>80</v>
      </c>
      <c r="C21" s="20" t="s">
        <v>81</v>
      </c>
      <c r="D21" s="24" t="s">
        <v>72</v>
      </c>
      <c r="E21" s="20" t="s">
        <v>73</v>
      </c>
      <c r="F21" s="20" t="s">
        <v>45</v>
      </c>
      <c r="G21" s="21">
        <v>3200000</v>
      </c>
      <c r="H21" s="22">
        <v>33970</v>
      </c>
      <c r="I21" s="22">
        <v>25342</v>
      </c>
    </row>
    <row r="22" spans="1:9" x14ac:dyDescent="0.2">
      <c r="A22" s="18">
        <v>1723</v>
      </c>
      <c r="B22" s="19" t="s">
        <v>82</v>
      </c>
      <c r="C22" s="20" t="s">
        <v>83</v>
      </c>
      <c r="D22" s="24" t="s">
        <v>72</v>
      </c>
      <c r="E22" s="20" t="s">
        <v>84</v>
      </c>
      <c r="F22" s="20" t="s">
        <v>54</v>
      </c>
      <c r="G22" s="21">
        <v>1350000</v>
      </c>
      <c r="H22" s="22">
        <v>33091</v>
      </c>
      <c r="I22" s="22">
        <v>23872</v>
      </c>
    </row>
    <row r="23" spans="1:9" x14ac:dyDescent="0.2">
      <c r="A23" s="18">
        <v>1076</v>
      </c>
      <c r="B23" s="19" t="s">
        <v>85</v>
      </c>
      <c r="C23" s="20" t="s">
        <v>79</v>
      </c>
      <c r="D23" s="24" t="s">
        <v>72</v>
      </c>
      <c r="E23" s="20" t="s">
        <v>84</v>
      </c>
      <c r="F23" s="20" t="s">
        <v>54</v>
      </c>
      <c r="G23" s="21">
        <v>1200000</v>
      </c>
      <c r="H23" s="22">
        <v>29066</v>
      </c>
      <c r="I23" s="22">
        <v>14862</v>
      </c>
    </row>
    <row r="24" spans="1:9" x14ac:dyDescent="0.2">
      <c r="A24" s="18">
        <v>1816</v>
      </c>
      <c r="B24" s="25" t="s">
        <v>86</v>
      </c>
      <c r="C24" s="20" t="s">
        <v>87</v>
      </c>
      <c r="D24" s="24" t="s">
        <v>72</v>
      </c>
      <c r="E24" s="20" t="s">
        <v>84</v>
      </c>
      <c r="F24" s="20" t="s">
        <v>54</v>
      </c>
      <c r="G24" s="21">
        <v>1600000</v>
      </c>
      <c r="H24" s="22">
        <v>33062</v>
      </c>
      <c r="I24" s="22">
        <v>25447</v>
      </c>
    </row>
    <row r="25" spans="1:9" x14ac:dyDescent="0.2">
      <c r="A25" s="18">
        <v>1154</v>
      </c>
      <c r="B25" s="19" t="s">
        <v>88</v>
      </c>
      <c r="C25" s="20" t="s">
        <v>89</v>
      </c>
      <c r="D25" s="20" t="s">
        <v>72</v>
      </c>
      <c r="E25" s="20" t="s">
        <v>84</v>
      </c>
      <c r="F25" s="20" t="s">
        <v>42</v>
      </c>
      <c r="G25" s="21">
        <v>4100000</v>
      </c>
      <c r="H25" s="22">
        <v>31965</v>
      </c>
      <c r="I25" s="22">
        <v>20400</v>
      </c>
    </row>
    <row r="26" spans="1:9" x14ac:dyDescent="0.2">
      <c r="A26" s="18">
        <v>1294</v>
      </c>
      <c r="B26" s="19" t="s">
        <v>90</v>
      </c>
      <c r="C26" s="20" t="s">
        <v>91</v>
      </c>
      <c r="D26" s="24" t="s">
        <v>72</v>
      </c>
      <c r="E26" s="20" t="s">
        <v>84</v>
      </c>
      <c r="F26" s="20" t="s">
        <v>45</v>
      </c>
      <c r="G26" s="21">
        <v>3200000</v>
      </c>
      <c r="H26" s="22">
        <v>30931</v>
      </c>
      <c r="I26" s="22">
        <v>19972</v>
      </c>
    </row>
    <row r="27" spans="1:9" x14ac:dyDescent="0.2">
      <c r="A27" s="18">
        <v>1428</v>
      </c>
      <c r="B27" s="19" t="s">
        <v>92</v>
      </c>
      <c r="C27" s="20" t="s">
        <v>93</v>
      </c>
      <c r="D27" s="24" t="s">
        <v>72</v>
      </c>
      <c r="E27" s="20" t="s">
        <v>84</v>
      </c>
      <c r="F27" s="20" t="s">
        <v>45</v>
      </c>
      <c r="G27" s="21">
        <v>3200000</v>
      </c>
      <c r="H27" s="22">
        <v>31728</v>
      </c>
      <c r="I27" s="22">
        <v>21267</v>
      </c>
    </row>
    <row r="28" spans="1:9" x14ac:dyDescent="0.2">
      <c r="A28" s="18">
        <v>1814</v>
      </c>
      <c r="B28" s="25" t="s">
        <v>94</v>
      </c>
      <c r="C28" s="20" t="s">
        <v>95</v>
      </c>
      <c r="D28" s="24" t="s">
        <v>72</v>
      </c>
      <c r="E28" s="20" t="s">
        <v>84</v>
      </c>
      <c r="F28" s="20" t="s">
        <v>45</v>
      </c>
      <c r="G28" s="21">
        <v>3200000</v>
      </c>
      <c r="H28" s="22">
        <v>32571</v>
      </c>
      <c r="I28" s="22">
        <v>25432</v>
      </c>
    </row>
    <row r="29" spans="1:9" x14ac:dyDescent="0.2">
      <c r="A29" s="18">
        <v>1978</v>
      </c>
      <c r="B29" s="19" t="s">
        <v>80</v>
      </c>
      <c r="C29" s="20" t="s">
        <v>96</v>
      </c>
      <c r="D29" s="24" t="s">
        <v>72</v>
      </c>
      <c r="E29" s="20" t="s">
        <v>84</v>
      </c>
      <c r="F29" s="20" t="s">
        <v>45</v>
      </c>
      <c r="G29" s="21">
        <v>3200000</v>
      </c>
      <c r="H29" s="22">
        <v>29377</v>
      </c>
      <c r="I29" s="22">
        <v>24741</v>
      </c>
    </row>
    <row r="30" spans="1:9" x14ac:dyDescent="0.2">
      <c r="A30" s="18">
        <v>1531</v>
      </c>
      <c r="B30" s="19" t="s">
        <v>97</v>
      </c>
      <c r="C30" s="20" t="s">
        <v>98</v>
      </c>
      <c r="D30" s="24" t="s">
        <v>72</v>
      </c>
      <c r="E30" s="20" t="s">
        <v>84</v>
      </c>
      <c r="F30" s="20" t="s">
        <v>99</v>
      </c>
      <c r="G30" s="21">
        <v>2800000</v>
      </c>
      <c r="H30" s="22">
        <v>31543</v>
      </c>
      <c r="I30" s="22">
        <v>24491</v>
      </c>
    </row>
    <row r="31" spans="1:9" x14ac:dyDescent="0.2">
      <c r="A31" s="18">
        <v>1931</v>
      </c>
      <c r="B31" s="19" t="s">
        <v>100</v>
      </c>
      <c r="C31" s="20" t="s">
        <v>101</v>
      </c>
      <c r="D31" s="24" t="s">
        <v>102</v>
      </c>
      <c r="E31" s="20" t="s">
        <v>41</v>
      </c>
      <c r="F31" s="20" t="s">
        <v>42</v>
      </c>
      <c r="G31" s="21">
        <v>2560000</v>
      </c>
      <c r="H31" s="22">
        <v>32679</v>
      </c>
      <c r="I31" s="22">
        <v>25351</v>
      </c>
    </row>
    <row r="32" spans="1:9" x14ac:dyDescent="0.2">
      <c r="A32" s="18">
        <v>1932</v>
      </c>
      <c r="B32" s="19" t="s">
        <v>103</v>
      </c>
      <c r="C32" s="20" t="s">
        <v>104</v>
      </c>
      <c r="D32" s="24" t="s">
        <v>102</v>
      </c>
      <c r="E32" s="20" t="s">
        <v>41</v>
      </c>
      <c r="F32" s="20" t="s">
        <v>42</v>
      </c>
      <c r="G32" s="21">
        <v>2400000</v>
      </c>
      <c r="H32" s="22">
        <v>32671</v>
      </c>
      <c r="I32" s="22">
        <v>18057</v>
      </c>
    </row>
    <row r="33" spans="1:9" x14ac:dyDescent="0.2">
      <c r="A33" s="18">
        <v>1291</v>
      </c>
      <c r="B33" s="19" t="s">
        <v>105</v>
      </c>
      <c r="C33" s="20" t="s">
        <v>106</v>
      </c>
      <c r="D33" s="24" t="s">
        <v>102</v>
      </c>
      <c r="E33" s="20" t="s">
        <v>41</v>
      </c>
      <c r="F33" s="20" t="s">
        <v>54</v>
      </c>
      <c r="G33" s="21">
        <v>1350000</v>
      </c>
      <c r="H33" s="22">
        <v>31042</v>
      </c>
      <c r="I33" s="22">
        <v>20559</v>
      </c>
    </row>
    <row r="34" spans="1:9" x14ac:dyDescent="0.2">
      <c r="A34" s="18">
        <v>1530</v>
      </c>
      <c r="B34" s="19" t="s">
        <v>107</v>
      </c>
      <c r="C34" s="20" t="s">
        <v>108</v>
      </c>
      <c r="D34" s="20" t="s">
        <v>102</v>
      </c>
      <c r="E34" s="20" t="s">
        <v>41</v>
      </c>
      <c r="F34" s="20" t="s">
        <v>45</v>
      </c>
      <c r="G34" s="21">
        <v>1460000</v>
      </c>
      <c r="H34" s="22">
        <v>33258</v>
      </c>
      <c r="I34" s="22">
        <v>24487</v>
      </c>
    </row>
    <row r="35" spans="1:9" x14ac:dyDescent="0.2">
      <c r="A35" s="18">
        <v>1152</v>
      </c>
      <c r="B35" s="19" t="s">
        <v>109</v>
      </c>
      <c r="C35" s="20" t="s">
        <v>110</v>
      </c>
      <c r="D35" s="24" t="s">
        <v>102</v>
      </c>
      <c r="E35" s="20" t="s">
        <v>41</v>
      </c>
      <c r="F35" s="20" t="s">
        <v>45</v>
      </c>
      <c r="G35" s="21">
        <v>1350000</v>
      </c>
      <c r="H35" s="22">
        <v>32894</v>
      </c>
      <c r="I35" s="22">
        <v>24038</v>
      </c>
    </row>
    <row r="36" spans="1:9" x14ac:dyDescent="0.2">
      <c r="A36" s="18">
        <v>1079</v>
      </c>
      <c r="B36" s="19" t="s">
        <v>111</v>
      </c>
      <c r="C36" s="20" t="s">
        <v>104</v>
      </c>
      <c r="D36" s="24" t="s">
        <v>102</v>
      </c>
      <c r="E36" s="20" t="s">
        <v>41</v>
      </c>
      <c r="F36" s="20" t="s">
        <v>45</v>
      </c>
      <c r="G36" s="21">
        <v>1350000</v>
      </c>
      <c r="H36" s="22">
        <v>31495</v>
      </c>
      <c r="I36" s="22">
        <v>22982</v>
      </c>
    </row>
    <row r="37" spans="1:9" x14ac:dyDescent="0.2">
      <c r="A37" s="18">
        <v>1676</v>
      </c>
      <c r="B37" s="19" t="s">
        <v>50</v>
      </c>
      <c r="C37" s="20" t="s">
        <v>112</v>
      </c>
      <c r="D37" s="24" t="s">
        <v>102</v>
      </c>
      <c r="E37" s="20" t="s">
        <v>41</v>
      </c>
      <c r="F37" s="20" t="s">
        <v>45</v>
      </c>
      <c r="G37" s="21">
        <v>1500000</v>
      </c>
      <c r="H37" s="22">
        <v>29877</v>
      </c>
      <c r="I37" s="22">
        <v>25458</v>
      </c>
    </row>
    <row r="38" spans="1:9" x14ac:dyDescent="0.2">
      <c r="A38" s="18">
        <v>1290</v>
      </c>
      <c r="B38" s="19" t="s">
        <v>113</v>
      </c>
      <c r="C38" s="20" t="s">
        <v>114</v>
      </c>
      <c r="D38" s="24" t="s">
        <v>102</v>
      </c>
      <c r="E38" s="20" t="s">
        <v>41</v>
      </c>
      <c r="F38" s="20" t="s">
        <v>45</v>
      </c>
      <c r="G38" s="21">
        <v>1350000</v>
      </c>
      <c r="H38" s="22">
        <v>31050</v>
      </c>
      <c r="I38" s="22">
        <v>24200</v>
      </c>
    </row>
    <row r="39" spans="1:9" x14ac:dyDescent="0.2">
      <c r="A39" s="18">
        <v>1961</v>
      </c>
      <c r="B39" s="19" t="s">
        <v>115</v>
      </c>
      <c r="C39" s="20" t="s">
        <v>116</v>
      </c>
      <c r="D39" s="24" t="s">
        <v>102</v>
      </c>
      <c r="E39" s="20" t="s">
        <v>41</v>
      </c>
      <c r="F39" s="20" t="s">
        <v>45</v>
      </c>
      <c r="G39" s="21">
        <v>1350000</v>
      </c>
      <c r="H39" s="22">
        <v>31721</v>
      </c>
      <c r="I39" s="22">
        <v>23834</v>
      </c>
    </row>
    <row r="40" spans="1:9" x14ac:dyDescent="0.2">
      <c r="A40" s="18">
        <v>1675</v>
      </c>
      <c r="B40" s="19" t="s">
        <v>117</v>
      </c>
      <c r="C40" s="20" t="s">
        <v>118</v>
      </c>
      <c r="D40" s="24" t="s">
        <v>102</v>
      </c>
      <c r="E40" s="20" t="s">
        <v>41</v>
      </c>
      <c r="F40" s="20" t="s">
        <v>45</v>
      </c>
      <c r="G40" s="21">
        <v>1350000</v>
      </c>
      <c r="H40" s="22">
        <v>33680</v>
      </c>
      <c r="I40" s="22">
        <v>23404</v>
      </c>
    </row>
    <row r="41" spans="1:9" x14ac:dyDescent="0.2">
      <c r="A41" s="18">
        <v>1368</v>
      </c>
      <c r="B41" s="19" t="s">
        <v>119</v>
      </c>
      <c r="C41" s="20" t="s">
        <v>120</v>
      </c>
      <c r="D41" s="24" t="s">
        <v>102</v>
      </c>
      <c r="E41" s="20" t="s">
        <v>41</v>
      </c>
      <c r="F41" s="20" t="s">
        <v>45</v>
      </c>
      <c r="G41" s="21">
        <v>1280000</v>
      </c>
      <c r="H41" s="22">
        <v>30386</v>
      </c>
      <c r="I41" s="22">
        <v>21678</v>
      </c>
    </row>
    <row r="42" spans="1:9" x14ac:dyDescent="0.2">
      <c r="A42" s="18">
        <v>1153</v>
      </c>
      <c r="B42" s="19" t="s">
        <v>48</v>
      </c>
      <c r="C42" s="20" t="s">
        <v>121</v>
      </c>
      <c r="D42" s="24" t="s">
        <v>102</v>
      </c>
      <c r="E42" s="20" t="s">
        <v>41</v>
      </c>
      <c r="F42" s="20" t="s">
        <v>99</v>
      </c>
      <c r="G42" s="21">
        <v>1350000</v>
      </c>
      <c r="H42" s="22">
        <v>32886</v>
      </c>
      <c r="I42" s="22">
        <v>24049</v>
      </c>
    </row>
    <row r="43" spans="1:9" x14ac:dyDescent="0.2">
      <c r="A43" s="18">
        <v>1960</v>
      </c>
      <c r="B43" s="19" t="s">
        <v>122</v>
      </c>
      <c r="C43" s="20" t="s">
        <v>101</v>
      </c>
      <c r="D43" s="24" t="s">
        <v>102</v>
      </c>
      <c r="E43" s="20" t="s">
        <v>41</v>
      </c>
      <c r="F43" s="20" t="s">
        <v>54</v>
      </c>
      <c r="G43" s="21">
        <v>1350000</v>
      </c>
      <c r="H43" s="22">
        <v>31729</v>
      </c>
      <c r="I43" s="22">
        <v>23823</v>
      </c>
    </row>
    <row r="44" spans="1:9" x14ac:dyDescent="0.2">
      <c r="A44" s="18">
        <v>1908</v>
      </c>
      <c r="B44" s="19" t="s">
        <v>123</v>
      </c>
      <c r="C44" s="20" t="s">
        <v>124</v>
      </c>
      <c r="D44" s="24" t="s">
        <v>102</v>
      </c>
      <c r="E44" s="20" t="s">
        <v>41</v>
      </c>
      <c r="F44" s="20" t="s">
        <v>42</v>
      </c>
      <c r="G44" s="21">
        <v>5600000</v>
      </c>
      <c r="H44" s="22">
        <v>30817</v>
      </c>
      <c r="I44" s="22">
        <v>21449</v>
      </c>
    </row>
    <row r="45" spans="1:9" x14ac:dyDescent="0.2">
      <c r="A45" s="18">
        <v>1011</v>
      </c>
      <c r="B45" s="19" t="s">
        <v>125</v>
      </c>
      <c r="C45" s="20" t="s">
        <v>126</v>
      </c>
      <c r="D45" s="20" t="s">
        <v>102</v>
      </c>
      <c r="E45" s="20" t="s">
        <v>41</v>
      </c>
      <c r="F45" s="20" t="s">
        <v>45</v>
      </c>
      <c r="G45" s="21">
        <v>2700000</v>
      </c>
      <c r="H45" s="22">
        <v>31446</v>
      </c>
      <c r="I45" s="22">
        <v>23702</v>
      </c>
    </row>
    <row r="46" spans="1:9" x14ac:dyDescent="0.2">
      <c r="A46" s="18">
        <v>1359</v>
      </c>
      <c r="B46" s="19" t="s">
        <v>127</v>
      </c>
      <c r="C46" s="20" t="s">
        <v>128</v>
      </c>
      <c r="D46" s="24" t="s">
        <v>102</v>
      </c>
      <c r="E46" s="20" t="s">
        <v>59</v>
      </c>
      <c r="F46" s="20" t="s">
        <v>45</v>
      </c>
      <c r="G46" s="21">
        <v>2300000</v>
      </c>
      <c r="H46" s="22">
        <v>33094</v>
      </c>
      <c r="I46" s="22">
        <v>22074</v>
      </c>
    </row>
    <row r="47" spans="1:9" x14ac:dyDescent="0.2">
      <c r="A47" s="18">
        <v>1724</v>
      </c>
      <c r="B47" s="19" t="s">
        <v>129</v>
      </c>
      <c r="C47" s="20" t="s">
        <v>130</v>
      </c>
      <c r="D47" s="24" t="s">
        <v>102</v>
      </c>
      <c r="E47" s="20" t="s">
        <v>59</v>
      </c>
      <c r="F47" s="20" t="s">
        <v>45</v>
      </c>
      <c r="G47" s="21">
        <v>2300000</v>
      </c>
      <c r="H47" s="22">
        <v>28531</v>
      </c>
      <c r="I47" s="22">
        <v>19866</v>
      </c>
    </row>
    <row r="48" spans="1:9" x14ac:dyDescent="0.2">
      <c r="A48" s="18">
        <v>1923</v>
      </c>
      <c r="B48" s="19" t="s">
        <v>131</v>
      </c>
      <c r="C48" s="20" t="s">
        <v>132</v>
      </c>
      <c r="D48" s="24" t="s">
        <v>102</v>
      </c>
      <c r="E48" s="20" t="s">
        <v>59</v>
      </c>
      <c r="F48" s="20" t="s">
        <v>45</v>
      </c>
      <c r="G48" s="21">
        <v>2300000</v>
      </c>
      <c r="H48" s="22">
        <v>31743</v>
      </c>
      <c r="I48" s="22">
        <v>22347</v>
      </c>
    </row>
    <row r="49" spans="1:9" x14ac:dyDescent="0.2">
      <c r="A49" s="18">
        <v>1794</v>
      </c>
      <c r="B49" s="25" t="s">
        <v>133</v>
      </c>
      <c r="C49" s="20" t="s">
        <v>134</v>
      </c>
      <c r="D49" s="20" t="s">
        <v>102</v>
      </c>
      <c r="E49" s="20" t="s">
        <v>59</v>
      </c>
      <c r="F49" s="20" t="s">
        <v>45</v>
      </c>
      <c r="G49" s="21">
        <v>2300000</v>
      </c>
      <c r="H49" s="22">
        <v>31034</v>
      </c>
      <c r="I49" s="22">
        <v>25129</v>
      </c>
    </row>
    <row r="50" spans="1:9" x14ac:dyDescent="0.2">
      <c r="A50" s="18">
        <v>1558</v>
      </c>
      <c r="B50" s="19" t="s">
        <v>135</v>
      </c>
      <c r="C50" s="20" t="s">
        <v>136</v>
      </c>
      <c r="D50" s="20" t="s">
        <v>102</v>
      </c>
      <c r="E50" s="20" t="s">
        <v>59</v>
      </c>
      <c r="F50" s="20" t="s">
        <v>45</v>
      </c>
      <c r="G50" s="21">
        <v>2300000</v>
      </c>
      <c r="H50" s="22">
        <v>30240</v>
      </c>
      <c r="I50" s="22">
        <v>24011</v>
      </c>
    </row>
    <row r="51" spans="1:9" x14ac:dyDescent="0.2">
      <c r="A51" s="18">
        <v>1949</v>
      </c>
      <c r="B51" s="19" t="s">
        <v>137</v>
      </c>
      <c r="C51" s="20" t="s">
        <v>138</v>
      </c>
      <c r="D51" s="20" t="s">
        <v>102</v>
      </c>
      <c r="E51" s="20" t="s">
        <v>59</v>
      </c>
      <c r="F51" s="20" t="s">
        <v>45</v>
      </c>
      <c r="G51" s="21">
        <v>4100000</v>
      </c>
      <c r="H51" s="22">
        <v>29871</v>
      </c>
      <c r="I51" s="22">
        <v>18685</v>
      </c>
    </row>
    <row r="52" spans="1:9" x14ac:dyDescent="0.2">
      <c r="A52" s="18">
        <v>1311</v>
      </c>
      <c r="B52" s="19" t="s">
        <v>139</v>
      </c>
      <c r="C52" s="20" t="s">
        <v>140</v>
      </c>
      <c r="D52" s="24" t="s">
        <v>102</v>
      </c>
      <c r="E52" s="20" t="s">
        <v>59</v>
      </c>
      <c r="F52" s="20" t="s">
        <v>45</v>
      </c>
      <c r="G52" s="21">
        <v>3800000</v>
      </c>
      <c r="H52" s="22">
        <v>31681</v>
      </c>
      <c r="I52" s="22">
        <v>23694</v>
      </c>
    </row>
    <row r="53" spans="1:9" x14ac:dyDescent="0.2">
      <c r="A53" s="18">
        <v>1906</v>
      </c>
      <c r="B53" s="19" t="s">
        <v>141</v>
      </c>
      <c r="C53" s="20" t="s">
        <v>142</v>
      </c>
      <c r="D53" s="24" t="s">
        <v>102</v>
      </c>
      <c r="E53" s="20" t="s">
        <v>59</v>
      </c>
      <c r="F53" s="20" t="s">
        <v>54</v>
      </c>
      <c r="G53" s="21">
        <v>1350000</v>
      </c>
      <c r="H53" s="22">
        <v>32779</v>
      </c>
      <c r="I53" s="22">
        <v>22161</v>
      </c>
    </row>
    <row r="54" spans="1:9" x14ac:dyDescent="0.2">
      <c r="A54" s="18">
        <v>1656</v>
      </c>
      <c r="B54" s="19" t="s">
        <v>100</v>
      </c>
      <c r="C54" s="20" t="s">
        <v>143</v>
      </c>
      <c r="D54" s="24" t="s">
        <v>102</v>
      </c>
      <c r="E54" s="20" t="s">
        <v>59</v>
      </c>
      <c r="F54" s="20" t="s">
        <v>42</v>
      </c>
      <c r="G54" s="21">
        <v>2500000</v>
      </c>
      <c r="H54" s="22">
        <v>32125</v>
      </c>
      <c r="I54" s="22">
        <v>23283</v>
      </c>
    </row>
    <row r="55" spans="1:9" x14ac:dyDescent="0.2">
      <c r="A55" s="18">
        <v>1907</v>
      </c>
      <c r="B55" s="19" t="s">
        <v>144</v>
      </c>
      <c r="C55" s="20" t="s">
        <v>145</v>
      </c>
      <c r="D55" s="24" t="s">
        <v>102</v>
      </c>
      <c r="E55" s="20" t="s">
        <v>59</v>
      </c>
      <c r="F55" s="20" t="s">
        <v>42</v>
      </c>
      <c r="G55" s="21">
        <v>2600000</v>
      </c>
      <c r="H55" s="22">
        <v>32771</v>
      </c>
      <c r="I55" s="22">
        <v>22172</v>
      </c>
    </row>
    <row r="56" spans="1:9" x14ac:dyDescent="0.2">
      <c r="A56" s="18">
        <v>1724</v>
      </c>
      <c r="B56" s="19" t="s">
        <v>146</v>
      </c>
      <c r="C56" s="20" t="s">
        <v>147</v>
      </c>
      <c r="D56" s="24" t="s">
        <v>102</v>
      </c>
      <c r="E56" s="20" t="s">
        <v>59</v>
      </c>
      <c r="F56" s="20" t="s">
        <v>42</v>
      </c>
      <c r="G56" s="21">
        <v>2960000</v>
      </c>
      <c r="H56" s="22">
        <v>33083</v>
      </c>
      <c r="I56" s="22">
        <v>23883</v>
      </c>
    </row>
    <row r="57" spans="1:9" x14ac:dyDescent="0.2">
      <c r="A57" s="18">
        <v>1301</v>
      </c>
      <c r="B57" s="19" t="s">
        <v>148</v>
      </c>
      <c r="C57" s="20" t="s">
        <v>149</v>
      </c>
      <c r="D57" s="24" t="s">
        <v>102</v>
      </c>
      <c r="E57" s="20" t="s">
        <v>59</v>
      </c>
      <c r="F57" s="20" t="s">
        <v>54</v>
      </c>
      <c r="G57" s="21">
        <v>1350000</v>
      </c>
      <c r="H57" s="22">
        <v>30900</v>
      </c>
      <c r="I57" s="22">
        <v>23918</v>
      </c>
    </row>
    <row r="58" spans="1:9" x14ac:dyDescent="0.2">
      <c r="A58" s="18">
        <v>1292</v>
      </c>
      <c r="B58" s="19" t="s">
        <v>150</v>
      </c>
      <c r="C58" s="20" t="s">
        <v>151</v>
      </c>
      <c r="D58" s="24" t="s">
        <v>102</v>
      </c>
      <c r="E58" s="20" t="s">
        <v>59</v>
      </c>
      <c r="F58" s="20" t="s">
        <v>42</v>
      </c>
      <c r="G58" s="21">
        <v>4350000</v>
      </c>
      <c r="H58" s="22">
        <v>32101</v>
      </c>
      <c r="I58" s="22">
        <v>20563</v>
      </c>
    </row>
    <row r="59" spans="1:9" x14ac:dyDescent="0.2">
      <c r="A59" s="18">
        <v>1167</v>
      </c>
      <c r="B59" s="19" t="s">
        <v>100</v>
      </c>
      <c r="C59" s="20" t="s">
        <v>152</v>
      </c>
      <c r="D59" s="24" t="s">
        <v>102</v>
      </c>
      <c r="E59" s="20" t="s">
        <v>59</v>
      </c>
      <c r="F59" s="20" t="s">
        <v>42</v>
      </c>
      <c r="G59" s="21">
        <v>5600000</v>
      </c>
      <c r="H59" s="22">
        <v>33346</v>
      </c>
      <c r="I59" s="22">
        <v>25746</v>
      </c>
    </row>
    <row r="60" spans="1:9" x14ac:dyDescent="0.2">
      <c r="A60" s="18">
        <v>1950</v>
      </c>
      <c r="B60" s="19" t="s">
        <v>153</v>
      </c>
      <c r="C60" s="20" t="s">
        <v>126</v>
      </c>
      <c r="D60" s="24" t="s">
        <v>102</v>
      </c>
      <c r="E60" s="20" t="s">
        <v>59</v>
      </c>
      <c r="F60" s="20" t="s">
        <v>45</v>
      </c>
      <c r="G60" s="21">
        <v>4900000</v>
      </c>
      <c r="H60" s="22">
        <v>29863</v>
      </c>
      <c r="I60" s="22">
        <v>18696</v>
      </c>
    </row>
    <row r="61" spans="1:9" x14ac:dyDescent="0.2">
      <c r="A61" s="18">
        <v>1792</v>
      </c>
      <c r="B61" s="25" t="s">
        <v>154</v>
      </c>
      <c r="C61" s="20" t="s">
        <v>155</v>
      </c>
      <c r="D61" s="20" t="s">
        <v>102</v>
      </c>
      <c r="E61" s="20" t="s">
        <v>59</v>
      </c>
      <c r="F61" s="20" t="s">
        <v>99</v>
      </c>
      <c r="G61" s="21">
        <v>2000000</v>
      </c>
      <c r="H61" s="22">
        <v>33231</v>
      </c>
      <c r="I61" s="22">
        <v>25114</v>
      </c>
    </row>
    <row r="62" spans="1:9" x14ac:dyDescent="0.2">
      <c r="A62" s="18">
        <v>1977</v>
      </c>
      <c r="B62" s="19" t="s">
        <v>156</v>
      </c>
      <c r="C62" s="20" t="s">
        <v>157</v>
      </c>
      <c r="D62" s="24" t="s">
        <v>102</v>
      </c>
      <c r="E62" s="20" t="s">
        <v>59</v>
      </c>
      <c r="F62" s="20" t="s">
        <v>99</v>
      </c>
      <c r="G62" s="21">
        <v>1300000</v>
      </c>
      <c r="H62" s="22">
        <v>29385</v>
      </c>
      <c r="I62" s="22">
        <v>24730</v>
      </c>
    </row>
    <row r="63" spans="1:9" x14ac:dyDescent="0.2">
      <c r="A63" s="18">
        <v>1067</v>
      </c>
      <c r="B63" s="19" t="s">
        <v>158</v>
      </c>
      <c r="C63" s="20" t="s">
        <v>159</v>
      </c>
      <c r="D63" s="24" t="s">
        <v>102</v>
      </c>
      <c r="E63" s="20" t="s">
        <v>59</v>
      </c>
      <c r="F63" s="20" t="s">
        <v>99</v>
      </c>
      <c r="G63" s="21">
        <v>1100000</v>
      </c>
      <c r="H63" s="22">
        <v>32040</v>
      </c>
      <c r="I63" s="22">
        <v>22554</v>
      </c>
    </row>
    <row r="64" spans="1:9" x14ac:dyDescent="0.2">
      <c r="A64" s="18">
        <v>1976</v>
      </c>
      <c r="B64" s="19" t="s">
        <v>115</v>
      </c>
      <c r="C64" s="20" t="s">
        <v>160</v>
      </c>
      <c r="D64" s="24" t="s">
        <v>102</v>
      </c>
      <c r="E64" s="20" t="s">
        <v>84</v>
      </c>
      <c r="F64" s="20" t="s">
        <v>54</v>
      </c>
      <c r="G64" s="21">
        <v>1350000</v>
      </c>
      <c r="H64" s="22">
        <v>33357</v>
      </c>
      <c r="I64" s="22">
        <v>25850</v>
      </c>
    </row>
    <row r="65" spans="1:9" x14ac:dyDescent="0.2">
      <c r="A65" s="18">
        <v>1168</v>
      </c>
      <c r="B65" s="19" t="s">
        <v>161</v>
      </c>
      <c r="C65" s="20" t="s">
        <v>162</v>
      </c>
      <c r="D65" s="24" t="s">
        <v>102</v>
      </c>
      <c r="E65" s="20" t="s">
        <v>84</v>
      </c>
      <c r="F65" s="20" t="s">
        <v>54</v>
      </c>
      <c r="G65" s="21">
        <v>1350000</v>
      </c>
      <c r="H65" s="22">
        <v>33338</v>
      </c>
      <c r="I65" s="22">
        <v>25757</v>
      </c>
    </row>
    <row r="66" spans="1:9" x14ac:dyDescent="0.2">
      <c r="A66" s="18">
        <v>1815</v>
      </c>
      <c r="B66" s="19" t="s">
        <v>163</v>
      </c>
      <c r="C66" s="20" t="s">
        <v>164</v>
      </c>
      <c r="D66" s="24" t="s">
        <v>102</v>
      </c>
      <c r="E66" s="20" t="s">
        <v>84</v>
      </c>
      <c r="F66" s="20" t="s">
        <v>42</v>
      </c>
      <c r="G66" s="21">
        <v>5600000</v>
      </c>
      <c r="H66" s="22">
        <v>29276</v>
      </c>
      <c r="I66" s="22">
        <v>21790</v>
      </c>
    </row>
    <row r="67" spans="1:9" x14ac:dyDescent="0.2">
      <c r="A67" s="18">
        <v>1068</v>
      </c>
      <c r="B67" s="19" t="s">
        <v>165</v>
      </c>
      <c r="C67" s="20" t="s">
        <v>166</v>
      </c>
      <c r="D67" s="24" t="s">
        <v>102</v>
      </c>
      <c r="E67" s="20" t="s">
        <v>84</v>
      </c>
      <c r="F67" s="20" t="s">
        <v>45</v>
      </c>
      <c r="G67" s="21">
        <v>3200000</v>
      </c>
      <c r="H67" s="22">
        <v>32032</v>
      </c>
      <c r="I67" s="22">
        <v>22565</v>
      </c>
    </row>
    <row r="68" spans="1:9" x14ac:dyDescent="0.2">
      <c r="A68" s="18">
        <v>1012</v>
      </c>
      <c r="B68" s="19" t="s">
        <v>167</v>
      </c>
      <c r="C68" s="20" t="s">
        <v>168</v>
      </c>
      <c r="D68" s="24" t="s">
        <v>102</v>
      </c>
      <c r="E68" s="20" t="s">
        <v>84</v>
      </c>
      <c r="F68" s="20" t="s">
        <v>45</v>
      </c>
      <c r="G68" s="21">
        <v>2400000</v>
      </c>
      <c r="H68" s="22">
        <v>31438</v>
      </c>
      <c r="I68" s="22">
        <v>23713</v>
      </c>
    </row>
    <row r="69" spans="1:9" x14ac:dyDescent="0.2">
      <c r="A69" s="18">
        <v>1301</v>
      </c>
      <c r="B69" s="19" t="s">
        <v>169</v>
      </c>
      <c r="C69" s="20" t="s">
        <v>170</v>
      </c>
      <c r="D69" s="24" t="s">
        <v>102</v>
      </c>
      <c r="E69" s="20" t="s">
        <v>84</v>
      </c>
      <c r="F69" s="20" t="s">
        <v>45</v>
      </c>
      <c r="G69" s="21">
        <v>3200000</v>
      </c>
      <c r="H69" s="22">
        <v>31421</v>
      </c>
      <c r="I69" s="22">
        <v>20360</v>
      </c>
    </row>
    <row r="70" spans="1:9" x14ac:dyDescent="0.2">
      <c r="A70" s="18">
        <v>1556</v>
      </c>
      <c r="B70" s="19" t="s">
        <v>109</v>
      </c>
      <c r="C70" s="20" t="s">
        <v>171</v>
      </c>
      <c r="D70" s="24" t="s">
        <v>102</v>
      </c>
      <c r="E70" s="20" t="s">
        <v>84</v>
      </c>
      <c r="F70" s="20" t="s">
        <v>45</v>
      </c>
      <c r="G70" s="21">
        <v>3200000</v>
      </c>
      <c r="H70" s="22">
        <v>29916</v>
      </c>
      <c r="I70" s="22">
        <v>23996</v>
      </c>
    </row>
    <row r="71" spans="1:9" x14ac:dyDescent="0.2">
      <c r="A71" s="18">
        <v>1933</v>
      </c>
      <c r="B71" s="19" t="s">
        <v>172</v>
      </c>
      <c r="C71" s="20" t="s">
        <v>173</v>
      </c>
      <c r="D71" s="24" t="s">
        <v>102</v>
      </c>
      <c r="E71" s="20" t="s">
        <v>84</v>
      </c>
      <c r="F71" s="20" t="s">
        <v>45</v>
      </c>
      <c r="G71" s="21">
        <v>3200000</v>
      </c>
      <c r="H71" s="22">
        <v>30689</v>
      </c>
      <c r="I71" s="22">
        <v>18061</v>
      </c>
    </row>
    <row r="72" spans="1:9" x14ac:dyDescent="0.2">
      <c r="A72" s="18">
        <v>1333</v>
      </c>
      <c r="B72" s="19" t="s">
        <v>174</v>
      </c>
      <c r="C72" s="20" t="s">
        <v>175</v>
      </c>
      <c r="D72" s="24" t="s">
        <v>102</v>
      </c>
      <c r="E72" s="20" t="s">
        <v>84</v>
      </c>
      <c r="F72" s="20" t="s">
        <v>45</v>
      </c>
      <c r="G72" s="21">
        <v>3200000</v>
      </c>
      <c r="H72" s="22">
        <v>32979</v>
      </c>
      <c r="I72" s="22">
        <v>24022</v>
      </c>
    </row>
    <row r="73" spans="1:9" x14ac:dyDescent="0.2">
      <c r="A73" s="18">
        <v>1510</v>
      </c>
      <c r="B73" s="19" t="s">
        <v>176</v>
      </c>
      <c r="C73" s="20" t="s">
        <v>177</v>
      </c>
      <c r="D73" s="24" t="s">
        <v>102</v>
      </c>
      <c r="E73" s="20" t="s">
        <v>84</v>
      </c>
      <c r="F73" s="20" t="s">
        <v>45</v>
      </c>
      <c r="G73" s="21">
        <v>4800000</v>
      </c>
      <c r="H73" s="22">
        <v>31209</v>
      </c>
      <c r="I73" s="22">
        <v>22954</v>
      </c>
    </row>
    <row r="74" spans="1:9" x14ac:dyDescent="0.2">
      <c r="A74" s="18">
        <v>1574</v>
      </c>
      <c r="B74" s="19" t="s">
        <v>178</v>
      </c>
      <c r="C74" s="20" t="s">
        <v>179</v>
      </c>
      <c r="D74" s="24" t="s">
        <v>102</v>
      </c>
      <c r="E74" s="20" t="s">
        <v>84</v>
      </c>
      <c r="F74" s="20" t="s">
        <v>45</v>
      </c>
      <c r="G74" s="21">
        <v>3200000</v>
      </c>
      <c r="H74" s="22">
        <v>31452</v>
      </c>
      <c r="I74" s="22">
        <v>22071</v>
      </c>
    </row>
    <row r="75" spans="1:9" x14ac:dyDescent="0.2">
      <c r="A75" s="18">
        <v>1360</v>
      </c>
      <c r="B75" s="19" t="s">
        <v>119</v>
      </c>
      <c r="C75" s="20" t="s">
        <v>180</v>
      </c>
      <c r="D75" s="20" t="s">
        <v>102</v>
      </c>
      <c r="E75" s="20" t="s">
        <v>84</v>
      </c>
      <c r="F75" s="20" t="s">
        <v>45</v>
      </c>
      <c r="G75" s="21">
        <v>4000000</v>
      </c>
      <c r="H75" s="22">
        <v>32356</v>
      </c>
      <c r="I75" s="22">
        <v>22085</v>
      </c>
    </row>
    <row r="76" spans="1:9" x14ac:dyDescent="0.2">
      <c r="A76" s="18">
        <v>1293</v>
      </c>
      <c r="B76" s="19" t="s">
        <v>181</v>
      </c>
      <c r="C76" s="20" t="s">
        <v>182</v>
      </c>
      <c r="D76" s="24" t="s">
        <v>102</v>
      </c>
      <c r="E76" s="20" t="s">
        <v>84</v>
      </c>
      <c r="F76" s="20" t="s">
        <v>99</v>
      </c>
      <c r="G76" s="21">
        <v>1700000</v>
      </c>
      <c r="H76" s="22">
        <v>30939</v>
      </c>
      <c r="I76" s="22">
        <v>19961</v>
      </c>
    </row>
    <row r="77" spans="1:9" x14ac:dyDescent="0.2">
      <c r="A77" s="18">
        <v>1329</v>
      </c>
      <c r="B77" s="19" t="s">
        <v>183</v>
      </c>
      <c r="C77" s="20" t="s">
        <v>184</v>
      </c>
      <c r="D77" s="24" t="s">
        <v>102</v>
      </c>
      <c r="E77" s="20" t="s">
        <v>185</v>
      </c>
      <c r="F77" s="20" t="s">
        <v>45</v>
      </c>
      <c r="G77" s="21">
        <v>3500000</v>
      </c>
      <c r="H77" s="22">
        <v>32561</v>
      </c>
      <c r="I77" s="22">
        <v>23503</v>
      </c>
    </row>
    <row r="78" spans="1:9" x14ac:dyDescent="0.2">
      <c r="A78" s="18">
        <v>1572</v>
      </c>
      <c r="B78" s="19" t="s">
        <v>186</v>
      </c>
      <c r="C78" s="20" t="s">
        <v>187</v>
      </c>
      <c r="D78" s="24" t="s">
        <v>102</v>
      </c>
      <c r="E78" s="20" t="s">
        <v>185</v>
      </c>
      <c r="F78" s="20" t="s">
        <v>45</v>
      </c>
      <c r="G78" s="21">
        <v>3600000</v>
      </c>
      <c r="H78" s="22">
        <v>32339</v>
      </c>
      <c r="I78" s="22">
        <v>22056</v>
      </c>
    </row>
    <row r="79" spans="1:9" x14ac:dyDescent="0.2">
      <c r="A79" s="18">
        <v>1300</v>
      </c>
      <c r="B79" s="19" t="s">
        <v>188</v>
      </c>
      <c r="C79" s="20" t="s">
        <v>189</v>
      </c>
      <c r="D79" s="24" t="s">
        <v>102</v>
      </c>
      <c r="E79" s="20" t="s">
        <v>185</v>
      </c>
      <c r="F79" s="20" t="s">
        <v>42</v>
      </c>
      <c r="G79" s="21">
        <v>2300000</v>
      </c>
      <c r="H79" s="22">
        <v>32855</v>
      </c>
      <c r="I79" s="22">
        <v>24009</v>
      </c>
    </row>
    <row r="80" spans="1:9" x14ac:dyDescent="0.2">
      <c r="A80" s="18">
        <v>1557</v>
      </c>
      <c r="B80" s="19" t="s">
        <v>190</v>
      </c>
      <c r="C80" s="20" t="s">
        <v>191</v>
      </c>
      <c r="D80" s="24" t="s">
        <v>102</v>
      </c>
      <c r="E80" s="20" t="s">
        <v>185</v>
      </c>
      <c r="F80" s="20" t="s">
        <v>54</v>
      </c>
      <c r="G80" s="21">
        <v>1390000</v>
      </c>
      <c r="H80" s="22">
        <v>29908</v>
      </c>
      <c r="I80" s="22">
        <v>24007</v>
      </c>
    </row>
    <row r="81" spans="1:9" x14ac:dyDescent="0.2">
      <c r="A81" s="18">
        <v>1169</v>
      </c>
      <c r="B81" s="19" t="s">
        <v>192</v>
      </c>
      <c r="C81" s="20" t="s">
        <v>155</v>
      </c>
      <c r="D81" s="24" t="s">
        <v>102</v>
      </c>
      <c r="E81" s="20" t="s">
        <v>185</v>
      </c>
      <c r="F81" s="20" t="s">
        <v>42</v>
      </c>
      <c r="G81" s="21">
        <v>5700000</v>
      </c>
      <c r="H81" s="22">
        <v>33890</v>
      </c>
      <c r="I81" s="22">
        <v>25761</v>
      </c>
    </row>
    <row r="82" spans="1:9" x14ac:dyDescent="0.2">
      <c r="A82" s="18">
        <v>1758</v>
      </c>
      <c r="B82" s="19" t="s">
        <v>105</v>
      </c>
      <c r="C82" s="20" t="s">
        <v>193</v>
      </c>
      <c r="D82" s="24" t="s">
        <v>102</v>
      </c>
      <c r="E82" s="20" t="s">
        <v>185</v>
      </c>
      <c r="F82" s="20" t="s">
        <v>99</v>
      </c>
      <c r="G82" s="21">
        <v>1900000</v>
      </c>
      <c r="H82" s="22">
        <v>30028</v>
      </c>
      <c r="I82" s="22">
        <v>22942</v>
      </c>
    </row>
    <row r="83" spans="1:9" x14ac:dyDescent="0.2">
      <c r="A83" s="18">
        <v>1310</v>
      </c>
      <c r="B83" s="19" t="s">
        <v>194</v>
      </c>
      <c r="C83" s="20" t="s">
        <v>195</v>
      </c>
      <c r="D83" s="20" t="s">
        <v>102</v>
      </c>
      <c r="E83" s="20" t="s">
        <v>185</v>
      </c>
      <c r="F83" s="20" t="s">
        <v>99</v>
      </c>
      <c r="G83" s="21">
        <v>1350000</v>
      </c>
      <c r="H83" s="22">
        <v>31689</v>
      </c>
      <c r="I83" s="22">
        <v>23683</v>
      </c>
    </row>
    <row r="84" spans="1:9" x14ac:dyDescent="0.2">
      <c r="A84" s="18">
        <v>1041</v>
      </c>
      <c r="B84" s="19" t="s">
        <v>196</v>
      </c>
      <c r="C84" s="20" t="s">
        <v>166</v>
      </c>
      <c r="D84" s="24" t="s">
        <v>102</v>
      </c>
      <c r="E84" s="20" t="s">
        <v>185</v>
      </c>
      <c r="F84" s="20" t="s">
        <v>45</v>
      </c>
      <c r="G84" s="21">
        <v>4900000</v>
      </c>
      <c r="H84" s="22">
        <v>33710</v>
      </c>
      <c r="I84" s="22">
        <v>23767</v>
      </c>
    </row>
    <row r="85" spans="1:9" x14ac:dyDescent="0.2">
      <c r="A85" s="18">
        <v>1361</v>
      </c>
      <c r="B85" s="19" t="s">
        <v>197</v>
      </c>
      <c r="C85" s="20" t="s">
        <v>198</v>
      </c>
      <c r="D85" s="24" t="s">
        <v>102</v>
      </c>
      <c r="E85" s="20" t="s">
        <v>185</v>
      </c>
      <c r="F85" s="20" t="s">
        <v>45</v>
      </c>
      <c r="G85" s="21">
        <v>2940000</v>
      </c>
      <c r="H85" s="22">
        <v>32346</v>
      </c>
      <c r="I85" s="22">
        <v>22089</v>
      </c>
    </row>
    <row r="86" spans="1:9" x14ac:dyDescent="0.2">
      <c r="A86" s="18">
        <v>1793</v>
      </c>
      <c r="B86" s="25" t="s">
        <v>199</v>
      </c>
      <c r="C86" s="20" t="s">
        <v>200</v>
      </c>
      <c r="D86" s="24" t="s">
        <v>201</v>
      </c>
      <c r="E86" s="20" t="s">
        <v>41</v>
      </c>
      <c r="F86" s="20" t="s">
        <v>45</v>
      </c>
      <c r="G86" s="21">
        <v>1350000</v>
      </c>
      <c r="H86" s="22">
        <v>33223</v>
      </c>
      <c r="I86" s="22">
        <v>25125</v>
      </c>
    </row>
    <row r="87" spans="1:9" x14ac:dyDescent="0.2">
      <c r="A87" s="18">
        <v>1967</v>
      </c>
      <c r="B87" s="19" t="s">
        <v>202</v>
      </c>
      <c r="C87" s="20" t="s">
        <v>116</v>
      </c>
      <c r="D87" s="24" t="s">
        <v>201</v>
      </c>
      <c r="E87" s="20" t="s">
        <v>41</v>
      </c>
      <c r="F87" s="20" t="s">
        <v>54</v>
      </c>
      <c r="G87" s="21">
        <v>1350000</v>
      </c>
      <c r="H87" s="22">
        <v>33551</v>
      </c>
      <c r="I87" s="22">
        <v>25338</v>
      </c>
    </row>
    <row r="88" spans="1:9" x14ac:dyDescent="0.2">
      <c r="A88" s="18">
        <v>1725</v>
      </c>
      <c r="B88" s="19" t="s">
        <v>176</v>
      </c>
      <c r="C88" s="20" t="s">
        <v>203</v>
      </c>
      <c r="D88" s="24" t="s">
        <v>201</v>
      </c>
      <c r="E88" s="20" t="s">
        <v>41</v>
      </c>
      <c r="F88" s="20" t="s">
        <v>42</v>
      </c>
      <c r="G88" s="21">
        <v>5600000</v>
      </c>
      <c r="H88" s="22">
        <v>28533</v>
      </c>
      <c r="I88" s="22">
        <v>20235</v>
      </c>
    </row>
    <row r="89" spans="1:9" x14ac:dyDescent="0.2">
      <c r="A89" s="18">
        <v>1969</v>
      </c>
      <c r="B89" s="19" t="s">
        <v>204</v>
      </c>
      <c r="C89" s="20" t="s">
        <v>205</v>
      </c>
      <c r="D89" s="24" t="s">
        <v>201</v>
      </c>
      <c r="E89" s="20" t="s">
        <v>41</v>
      </c>
      <c r="F89" s="20" t="s">
        <v>206</v>
      </c>
      <c r="G89" s="21">
        <v>980000</v>
      </c>
      <c r="H89" s="22">
        <v>32612</v>
      </c>
      <c r="I89" s="22">
        <v>18903</v>
      </c>
    </row>
    <row r="90" spans="1:9" x14ac:dyDescent="0.2">
      <c r="A90" s="18">
        <v>1962</v>
      </c>
      <c r="B90" s="19" t="s">
        <v>207</v>
      </c>
      <c r="C90" s="20" t="s">
        <v>208</v>
      </c>
      <c r="D90" s="24" t="s">
        <v>201</v>
      </c>
      <c r="E90" s="20" t="s">
        <v>41</v>
      </c>
      <c r="F90" s="20" t="s">
        <v>45</v>
      </c>
      <c r="G90" s="21">
        <v>2900000</v>
      </c>
      <c r="H90" s="22">
        <v>32072</v>
      </c>
      <c r="I90" s="22">
        <v>16533</v>
      </c>
    </row>
    <row r="91" spans="1:9" x14ac:dyDescent="0.2">
      <c r="A91" s="18">
        <v>1967</v>
      </c>
      <c r="B91" s="19" t="s">
        <v>209</v>
      </c>
      <c r="C91" s="20" t="s">
        <v>210</v>
      </c>
      <c r="D91" s="24" t="s">
        <v>201</v>
      </c>
      <c r="E91" s="20" t="s">
        <v>41</v>
      </c>
      <c r="F91" s="20" t="s">
        <v>45</v>
      </c>
      <c r="G91" s="21">
        <v>4600000</v>
      </c>
      <c r="H91" s="22">
        <v>30054</v>
      </c>
      <c r="I91" s="22">
        <v>18888</v>
      </c>
    </row>
    <row r="92" spans="1:9" x14ac:dyDescent="0.2">
      <c r="A92" s="18">
        <v>1426</v>
      </c>
      <c r="B92" s="25" t="s">
        <v>211</v>
      </c>
      <c r="C92" s="20" t="s">
        <v>212</v>
      </c>
      <c r="D92" s="20" t="s">
        <v>201</v>
      </c>
      <c r="E92" s="20" t="s">
        <v>41</v>
      </c>
      <c r="F92" s="20" t="s">
        <v>45</v>
      </c>
      <c r="G92" s="21">
        <v>5600000</v>
      </c>
      <c r="H92" s="22">
        <v>28376</v>
      </c>
      <c r="I92" s="22">
        <v>24906</v>
      </c>
    </row>
    <row r="93" spans="1:9" x14ac:dyDescent="0.2">
      <c r="A93" s="18">
        <v>1509</v>
      </c>
      <c r="B93" s="19" t="s">
        <v>213</v>
      </c>
      <c r="C93" s="20" t="s">
        <v>214</v>
      </c>
      <c r="D93" s="24" t="s">
        <v>201</v>
      </c>
      <c r="E93" s="20" t="s">
        <v>84</v>
      </c>
      <c r="F93" s="20" t="s">
        <v>54</v>
      </c>
      <c r="G93" s="21">
        <v>1350000</v>
      </c>
      <c r="H93" s="22">
        <v>31217</v>
      </c>
      <c r="I93" s="22">
        <v>22943</v>
      </c>
    </row>
    <row r="94" spans="1:9" x14ac:dyDescent="0.2">
      <c r="A94" s="18">
        <v>1673</v>
      </c>
      <c r="B94" s="19" t="s">
        <v>215</v>
      </c>
      <c r="C94" s="20" t="s">
        <v>216</v>
      </c>
      <c r="D94" s="20" t="s">
        <v>201</v>
      </c>
      <c r="E94" s="20" t="s">
        <v>84</v>
      </c>
      <c r="F94" s="20" t="s">
        <v>45</v>
      </c>
      <c r="G94" s="21">
        <v>1350000</v>
      </c>
      <c r="H94" s="22">
        <v>32979</v>
      </c>
      <c r="I94" s="22">
        <v>22890</v>
      </c>
    </row>
    <row r="95" spans="1:9" x14ac:dyDescent="0.2">
      <c r="A95" s="18">
        <v>1352</v>
      </c>
      <c r="B95" s="19" t="s">
        <v>217</v>
      </c>
      <c r="C95" s="20" t="s">
        <v>218</v>
      </c>
      <c r="D95" s="24" t="s">
        <v>201</v>
      </c>
      <c r="E95" s="20" t="s">
        <v>84</v>
      </c>
      <c r="F95" s="20" t="s">
        <v>45</v>
      </c>
      <c r="G95" s="21">
        <v>1980000</v>
      </c>
      <c r="H95" s="22">
        <v>30212</v>
      </c>
      <c r="I95" s="22">
        <v>21388</v>
      </c>
    </row>
    <row r="96" spans="1:9" x14ac:dyDescent="0.2">
      <c r="A96" s="18">
        <v>1922</v>
      </c>
      <c r="B96" s="19" t="s">
        <v>219</v>
      </c>
      <c r="C96" s="20" t="s">
        <v>220</v>
      </c>
      <c r="D96" s="24" t="s">
        <v>201</v>
      </c>
      <c r="E96" s="20" t="s">
        <v>84</v>
      </c>
      <c r="F96" s="20" t="s">
        <v>45</v>
      </c>
      <c r="G96" s="21">
        <v>2100000</v>
      </c>
      <c r="H96" s="22">
        <v>31751</v>
      </c>
      <c r="I96" s="22">
        <v>22336</v>
      </c>
    </row>
    <row r="97" spans="1:9" x14ac:dyDescent="0.2">
      <c r="A97" s="18">
        <v>1518</v>
      </c>
      <c r="B97" s="19" t="s">
        <v>221</v>
      </c>
      <c r="C97" s="20" t="s">
        <v>222</v>
      </c>
      <c r="D97" s="24" t="s">
        <v>201</v>
      </c>
      <c r="E97" s="20" t="s">
        <v>84</v>
      </c>
      <c r="F97" s="20" t="s">
        <v>45</v>
      </c>
      <c r="G97" s="21">
        <v>2600000</v>
      </c>
      <c r="H97" s="22">
        <v>33042</v>
      </c>
      <c r="I97" s="22">
        <v>23203</v>
      </c>
    </row>
    <row r="98" spans="1:9" x14ac:dyDescent="0.2">
      <c r="A98" s="18">
        <v>1331</v>
      </c>
      <c r="B98" s="19" t="s">
        <v>223</v>
      </c>
      <c r="C98" s="20" t="s">
        <v>224</v>
      </c>
      <c r="D98" s="24" t="s">
        <v>201</v>
      </c>
      <c r="E98" s="20" t="s">
        <v>84</v>
      </c>
      <c r="F98" s="20" t="s">
        <v>45</v>
      </c>
      <c r="G98" s="21">
        <v>3100000</v>
      </c>
      <c r="H98" s="22">
        <v>32639</v>
      </c>
      <c r="I98" s="22">
        <v>23518</v>
      </c>
    </row>
    <row r="99" spans="1:9" x14ac:dyDescent="0.2">
      <c r="A99" s="18">
        <v>1303</v>
      </c>
      <c r="B99" s="19" t="s">
        <v>225</v>
      </c>
      <c r="C99" s="20" t="s">
        <v>226</v>
      </c>
      <c r="D99" s="24" t="s">
        <v>201</v>
      </c>
      <c r="E99" s="20" t="s">
        <v>84</v>
      </c>
      <c r="F99" s="20" t="s">
        <v>42</v>
      </c>
      <c r="G99" s="21">
        <v>5600000</v>
      </c>
      <c r="H99" s="22">
        <v>32205</v>
      </c>
      <c r="I99" s="22">
        <v>20280</v>
      </c>
    </row>
    <row r="100" spans="1:9" x14ac:dyDescent="0.2">
      <c r="A100" s="18">
        <v>1302</v>
      </c>
      <c r="B100" s="19" t="s">
        <v>227</v>
      </c>
      <c r="C100" s="20" t="s">
        <v>228</v>
      </c>
      <c r="D100" s="24" t="s">
        <v>201</v>
      </c>
      <c r="E100" s="20" t="s">
        <v>84</v>
      </c>
      <c r="F100" s="20" t="s">
        <v>45</v>
      </c>
      <c r="G100" s="21">
        <v>3800000</v>
      </c>
      <c r="H100" s="22">
        <v>30892</v>
      </c>
      <c r="I100" s="22">
        <v>20276</v>
      </c>
    </row>
    <row r="101" spans="1:9" x14ac:dyDescent="0.2">
      <c r="A101" s="18">
        <v>1334</v>
      </c>
      <c r="B101" s="19" t="s">
        <v>111</v>
      </c>
      <c r="C101" s="20" t="s">
        <v>229</v>
      </c>
      <c r="D101" s="20" t="s">
        <v>201</v>
      </c>
      <c r="E101" s="20" t="s">
        <v>84</v>
      </c>
      <c r="F101" s="20" t="s">
        <v>54</v>
      </c>
      <c r="G101" s="21">
        <v>1350000</v>
      </c>
      <c r="H101" s="22">
        <v>32971</v>
      </c>
      <c r="I101" s="22">
        <v>24033</v>
      </c>
    </row>
    <row r="102" spans="1:9" x14ac:dyDescent="0.2">
      <c r="A102" s="18">
        <v>1975</v>
      </c>
      <c r="B102" s="19" t="s">
        <v>76</v>
      </c>
      <c r="C102" s="20" t="s">
        <v>189</v>
      </c>
      <c r="D102" s="24" t="s">
        <v>230</v>
      </c>
      <c r="E102" s="20" t="s">
        <v>231</v>
      </c>
      <c r="F102" s="20" t="s">
        <v>45</v>
      </c>
      <c r="G102" s="21">
        <v>3200000</v>
      </c>
      <c r="H102" s="22">
        <v>33365</v>
      </c>
      <c r="I102" s="22">
        <v>25839</v>
      </c>
    </row>
    <row r="103" spans="1:9" x14ac:dyDescent="0.2">
      <c r="A103" s="18">
        <v>1759</v>
      </c>
      <c r="B103" s="19" t="s">
        <v>100</v>
      </c>
      <c r="C103" s="20" t="s">
        <v>232</v>
      </c>
      <c r="D103" s="24" t="s">
        <v>230</v>
      </c>
      <c r="E103" s="20" t="s">
        <v>231</v>
      </c>
      <c r="F103" s="20" t="s">
        <v>45</v>
      </c>
      <c r="G103" s="21">
        <v>4700000</v>
      </c>
      <c r="H103" s="22">
        <v>30020</v>
      </c>
      <c r="I103" s="22">
        <v>22953</v>
      </c>
    </row>
    <row r="104" spans="1:9" x14ac:dyDescent="0.2">
      <c r="A104" s="18">
        <v>1055</v>
      </c>
      <c r="B104" s="19" t="s">
        <v>233</v>
      </c>
      <c r="C104" s="20" t="s">
        <v>234</v>
      </c>
      <c r="D104" s="24" t="s">
        <v>230</v>
      </c>
      <c r="E104" s="20" t="s">
        <v>231</v>
      </c>
      <c r="F104" s="20" t="s">
        <v>45</v>
      </c>
      <c r="G104" s="21">
        <v>3200000</v>
      </c>
      <c r="H104" s="22">
        <v>33336</v>
      </c>
      <c r="I104" s="22">
        <v>24704</v>
      </c>
    </row>
    <row r="105" spans="1:9" x14ac:dyDescent="0.2">
      <c r="A105" s="18">
        <v>1054</v>
      </c>
      <c r="B105" s="19" t="s">
        <v>235</v>
      </c>
      <c r="C105" s="20" t="s">
        <v>173</v>
      </c>
      <c r="D105" s="24" t="s">
        <v>230</v>
      </c>
      <c r="E105" s="20" t="s">
        <v>231</v>
      </c>
      <c r="F105" s="20" t="s">
        <v>236</v>
      </c>
      <c r="G105" s="21">
        <v>4100000</v>
      </c>
      <c r="H105" s="22">
        <v>33344</v>
      </c>
      <c r="I105" s="22">
        <v>24693</v>
      </c>
    </row>
    <row r="106" spans="1:9" x14ac:dyDescent="0.2">
      <c r="A106" s="18">
        <v>1075</v>
      </c>
      <c r="B106" s="25" t="s">
        <v>237</v>
      </c>
      <c r="C106" s="20" t="s">
        <v>238</v>
      </c>
      <c r="D106" s="24" t="s">
        <v>230</v>
      </c>
      <c r="E106" s="20" t="s">
        <v>231</v>
      </c>
      <c r="F106" s="20" t="s">
        <v>236</v>
      </c>
      <c r="G106" s="21">
        <v>3200000</v>
      </c>
      <c r="H106" s="22">
        <v>33823</v>
      </c>
      <c r="I106" s="22">
        <v>25443</v>
      </c>
    </row>
    <row r="107" spans="1:9" x14ac:dyDescent="0.2">
      <c r="A107" s="18">
        <v>1966</v>
      </c>
      <c r="B107" s="25" t="s">
        <v>239</v>
      </c>
      <c r="C107" s="20" t="s">
        <v>240</v>
      </c>
      <c r="D107" s="24" t="s">
        <v>230</v>
      </c>
      <c r="E107" s="20" t="s">
        <v>231</v>
      </c>
      <c r="F107" s="20" t="s">
        <v>236</v>
      </c>
      <c r="G107" s="21">
        <v>3900000</v>
      </c>
      <c r="H107" s="22">
        <v>33559</v>
      </c>
      <c r="I107" s="22">
        <v>25327</v>
      </c>
    </row>
    <row r="108" spans="1:9" x14ac:dyDescent="0.2">
      <c r="A108" s="18">
        <v>1354</v>
      </c>
      <c r="B108" s="19" t="s">
        <v>241</v>
      </c>
      <c r="C108" s="20" t="s">
        <v>242</v>
      </c>
      <c r="D108" s="24" t="s">
        <v>230</v>
      </c>
      <c r="E108" s="20" t="s">
        <v>231</v>
      </c>
      <c r="F108" s="20" t="s">
        <v>42</v>
      </c>
      <c r="G108" s="21">
        <v>3200000</v>
      </c>
      <c r="H108" s="22">
        <v>31538</v>
      </c>
      <c r="I108" s="22">
        <v>17751</v>
      </c>
    </row>
    <row r="109" spans="1:9" x14ac:dyDescent="0.2">
      <c r="A109" s="18">
        <v>1696</v>
      </c>
      <c r="B109" s="19" t="s">
        <v>243</v>
      </c>
      <c r="C109" s="20" t="s">
        <v>244</v>
      </c>
      <c r="D109" s="24" t="s">
        <v>230</v>
      </c>
      <c r="E109" s="20" t="s">
        <v>231</v>
      </c>
      <c r="F109" s="20" t="s">
        <v>45</v>
      </c>
      <c r="G109" s="21">
        <v>3200000</v>
      </c>
      <c r="H109" s="22">
        <v>30967</v>
      </c>
      <c r="I109" s="22">
        <v>14626</v>
      </c>
    </row>
    <row r="110" spans="1:9" x14ac:dyDescent="0.2">
      <c r="A110" s="18">
        <v>1299</v>
      </c>
      <c r="B110" s="19" t="s">
        <v>183</v>
      </c>
      <c r="C110" s="20" t="s">
        <v>245</v>
      </c>
      <c r="D110" s="24" t="s">
        <v>230</v>
      </c>
      <c r="E110" s="20" t="s">
        <v>231</v>
      </c>
      <c r="F110" s="20" t="s">
        <v>45</v>
      </c>
      <c r="G110" s="21">
        <v>3200000</v>
      </c>
      <c r="H110" s="22">
        <v>32863</v>
      </c>
      <c r="I110" s="22">
        <v>23998</v>
      </c>
    </row>
    <row r="111" spans="1:9" x14ac:dyDescent="0.2">
      <c r="A111" s="18">
        <v>1529</v>
      </c>
      <c r="B111" s="19" t="s">
        <v>188</v>
      </c>
      <c r="C111" s="20" t="s">
        <v>81</v>
      </c>
      <c r="D111" s="24" t="s">
        <v>230</v>
      </c>
      <c r="E111" s="20" t="s">
        <v>28</v>
      </c>
      <c r="F111" s="20" t="s">
        <v>45</v>
      </c>
      <c r="G111" s="21">
        <v>3200000</v>
      </c>
      <c r="H111" s="22">
        <v>31805</v>
      </c>
      <c r="I111" s="22">
        <v>24476</v>
      </c>
    </row>
    <row r="112" spans="1:9" x14ac:dyDescent="0.2">
      <c r="A112" s="18">
        <v>1080</v>
      </c>
      <c r="B112" s="19" t="s">
        <v>246</v>
      </c>
      <c r="C112" s="20" t="s">
        <v>247</v>
      </c>
      <c r="D112" s="24" t="s">
        <v>230</v>
      </c>
      <c r="E112" s="20" t="s">
        <v>28</v>
      </c>
      <c r="F112" s="20" t="s">
        <v>236</v>
      </c>
      <c r="G112" s="21">
        <v>3700000</v>
      </c>
      <c r="H112" s="22">
        <v>32445</v>
      </c>
      <c r="I112" s="22">
        <v>19334</v>
      </c>
    </row>
    <row r="113" spans="1:9" x14ac:dyDescent="0.2">
      <c r="A113" s="18">
        <v>1353</v>
      </c>
      <c r="B113" s="19" t="s">
        <v>248</v>
      </c>
      <c r="C113" s="20" t="s">
        <v>249</v>
      </c>
      <c r="D113" s="24" t="s">
        <v>230</v>
      </c>
      <c r="E113" s="20" t="s">
        <v>28</v>
      </c>
      <c r="F113" s="20" t="s">
        <v>236</v>
      </c>
      <c r="G113" s="21">
        <v>3600000</v>
      </c>
      <c r="H113" s="22">
        <v>30204</v>
      </c>
      <c r="I113" s="22">
        <v>21399</v>
      </c>
    </row>
    <row r="114" spans="1:9" x14ac:dyDescent="0.2">
      <c r="A114" s="18">
        <v>1369</v>
      </c>
      <c r="B114" s="19" t="s">
        <v>174</v>
      </c>
      <c r="C114" s="20" t="s">
        <v>250</v>
      </c>
      <c r="D114" s="24" t="s">
        <v>230</v>
      </c>
      <c r="E114" s="20" t="s">
        <v>28</v>
      </c>
      <c r="F114" s="20" t="s">
        <v>42</v>
      </c>
      <c r="G114" s="21">
        <v>4200000</v>
      </c>
      <c r="H114" s="22">
        <v>30378</v>
      </c>
      <c r="I114" s="22">
        <v>21689</v>
      </c>
    </row>
    <row r="115" spans="1:9" x14ac:dyDescent="0.2">
      <c r="A115" s="18">
        <v>1370</v>
      </c>
      <c r="B115" s="19" t="s">
        <v>80</v>
      </c>
      <c r="C115" s="20" t="s">
        <v>251</v>
      </c>
      <c r="D115" s="24" t="s">
        <v>230</v>
      </c>
      <c r="E115" s="20" t="s">
        <v>28</v>
      </c>
      <c r="F115" s="20" t="s">
        <v>236</v>
      </c>
      <c r="G115" s="21">
        <v>3600000</v>
      </c>
      <c r="H115" s="22">
        <v>32108</v>
      </c>
      <c r="I115" s="22">
        <v>21693</v>
      </c>
    </row>
    <row r="116" spans="1:9" x14ac:dyDescent="0.2">
      <c r="A116" s="18">
        <v>1677</v>
      </c>
      <c r="B116" s="25" t="s">
        <v>252</v>
      </c>
      <c r="C116" s="20" t="s">
        <v>152</v>
      </c>
      <c r="D116" s="24" t="s">
        <v>230</v>
      </c>
      <c r="E116" s="20" t="s">
        <v>28</v>
      </c>
      <c r="F116" s="20" t="s">
        <v>236</v>
      </c>
      <c r="G116" s="21">
        <v>3700000</v>
      </c>
      <c r="H116" s="22">
        <v>32087</v>
      </c>
      <c r="I116" s="22">
        <v>25462</v>
      </c>
    </row>
    <row r="117" spans="1:9" x14ac:dyDescent="0.2">
      <c r="A117" s="18">
        <v>1427</v>
      </c>
      <c r="B117" s="19" t="s">
        <v>115</v>
      </c>
      <c r="C117" s="20" t="s">
        <v>69</v>
      </c>
      <c r="D117" s="24" t="s">
        <v>230</v>
      </c>
      <c r="E117" s="20" t="s">
        <v>28</v>
      </c>
      <c r="F117" s="20" t="s">
        <v>236</v>
      </c>
      <c r="G117" s="21">
        <v>3400000</v>
      </c>
      <c r="H117" s="22">
        <v>28368</v>
      </c>
      <c r="I117" s="22">
        <v>21263</v>
      </c>
    </row>
  </sheetData>
  <pageMargins left="0.75" right="0.75" top="1" bottom="1" header="0" footer="0"/>
  <pageSetup orientation="portrait" horizontalDpi="4294967293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1173E-BBAE-4D1A-8ABC-1673F87AFEF4}">
  <dimension ref="A1:I24"/>
  <sheetViews>
    <sheetView showGridLines="0" workbookViewId="0">
      <selection activeCell="A18" sqref="A18:G18"/>
    </sheetView>
  </sheetViews>
  <sheetFormatPr baseColWidth="10" defaultRowHeight="15" x14ac:dyDescent="0.25"/>
  <cols>
    <col min="1" max="1" width="22" customWidth="1"/>
    <col min="2" max="7" width="16.5703125" customWidth="1"/>
    <col min="9" max="9" width="41" bestFit="1" customWidth="1"/>
  </cols>
  <sheetData>
    <row r="1" spans="1:9" ht="26.25" x14ac:dyDescent="0.4">
      <c r="A1" s="11" t="s">
        <v>9</v>
      </c>
      <c r="B1" s="12"/>
      <c r="C1" s="12"/>
      <c r="D1" s="12"/>
      <c r="E1" s="12"/>
      <c r="F1" s="12"/>
      <c r="G1" s="12"/>
      <c r="H1" s="12"/>
      <c r="I1" s="13"/>
    </row>
    <row r="3" spans="1:9" ht="16.5" x14ac:dyDescent="0.35">
      <c r="A3" s="53" t="s">
        <v>10</v>
      </c>
      <c r="B3" s="54"/>
      <c r="C3" s="54"/>
      <c r="D3" s="54"/>
      <c r="E3" s="54"/>
      <c r="F3" s="54"/>
      <c r="G3" s="54"/>
    </row>
    <row r="5" spans="1:9" ht="23.25" customHeight="1" x14ac:dyDescent="0.35">
      <c r="A5" s="14" t="s">
        <v>11</v>
      </c>
      <c r="B5" s="1">
        <v>25000</v>
      </c>
    </row>
    <row r="6" spans="1:9" ht="21.75" customHeight="1" x14ac:dyDescent="0.35">
      <c r="A6" s="14" t="s">
        <v>12</v>
      </c>
      <c r="B6" s="2">
        <v>0.17</v>
      </c>
    </row>
    <row r="7" spans="1:9" ht="24.75" customHeight="1" x14ac:dyDescent="0.35">
      <c r="A7" s="14" t="s">
        <v>13</v>
      </c>
      <c r="B7" s="1">
        <v>5</v>
      </c>
    </row>
    <row r="9" spans="1:9" ht="16.5" x14ac:dyDescent="0.35">
      <c r="A9" s="53" t="s">
        <v>14</v>
      </c>
      <c r="B9" s="54"/>
      <c r="C9" s="54"/>
      <c r="D9" s="54"/>
      <c r="E9" s="54"/>
      <c r="F9" s="54"/>
      <c r="G9" s="54"/>
    </row>
    <row r="10" spans="1:9" ht="15.75" thickBot="1" x14ac:dyDescent="0.3"/>
    <row r="11" spans="1:9" ht="21.75" thickBot="1" x14ac:dyDescent="0.4">
      <c r="A11" s="51" t="s">
        <v>15</v>
      </c>
      <c r="B11" s="52">
        <v>0</v>
      </c>
      <c r="C11" s="52">
        <v>1</v>
      </c>
      <c r="D11" s="52">
        <v>2</v>
      </c>
      <c r="E11" s="52">
        <v>3</v>
      </c>
      <c r="F11" s="52">
        <v>4</v>
      </c>
      <c r="G11" s="52">
        <v>5</v>
      </c>
    </row>
    <row r="12" spans="1:9" ht="22.5" thickTop="1" thickBot="1" x14ac:dyDescent="0.4">
      <c r="A12" s="3" t="s">
        <v>16</v>
      </c>
      <c r="B12" s="4">
        <f>B5</f>
        <v>25000</v>
      </c>
      <c r="C12" s="4"/>
      <c r="D12" s="4"/>
      <c r="E12" s="4"/>
      <c r="F12" s="4"/>
      <c r="G12" s="4"/>
      <c r="I12" s="13" t="s">
        <v>17</v>
      </c>
    </row>
    <row r="13" spans="1:9" ht="21.75" thickBot="1" x14ac:dyDescent="0.4">
      <c r="A13" s="5" t="s">
        <v>18</v>
      </c>
      <c r="B13" s="6"/>
      <c r="C13" s="7"/>
      <c r="D13" s="7"/>
      <c r="E13" s="7"/>
      <c r="F13" s="7"/>
      <c r="G13" s="7"/>
      <c r="I13" s="13" t="s">
        <v>19</v>
      </c>
    </row>
    <row r="14" spans="1:9" ht="21.75" thickBot="1" x14ac:dyDescent="0.4">
      <c r="A14" s="8" t="s">
        <v>20</v>
      </c>
      <c r="B14" s="9"/>
      <c r="C14" s="10"/>
      <c r="D14" s="10"/>
      <c r="E14" s="10"/>
      <c r="F14" s="10"/>
      <c r="G14" s="10"/>
      <c r="I14" s="13" t="s">
        <v>21</v>
      </c>
    </row>
    <row r="15" spans="1:9" ht="21.75" thickBot="1" x14ac:dyDescent="0.4">
      <c r="A15" s="5" t="s">
        <v>22</v>
      </c>
      <c r="B15" s="6"/>
      <c r="C15" s="7"/>
      <c r="D15" s="7"/>
      <c r="E15" s="7"/>
      <c r="F15" s="7"/>
      <c r="G15" s="7"/>
      <c r="I15" s="13" t="s">
        <v>23</v>
      </c>
    </row>
    <row r="18" spans="1:9" ht="16.5" x14ac:dyDescent="0.35">
      <c r="A18" s="53" t="s">
        <v>24</v>
      </c>
      <c r="B18" s="54"/>
      <c r="C18" s="54"/>
      <c r="D18" s="54"/>
      <c r="E18" s="54"/>
      <c r="F18" s="54"/>
      <c r="G18" s="54"/>
    </row>
    <row r="19" spans="1:9" ht="15.75" thickBot="1" x14ac:dyDescent="0.3"/>
    <row r="20" spans="1:9" ht="21.75" thickBot="1" x14ac:dyDescent="0.4">
      <c r="A20" s="51" t="s">
        <v>15</v>
      </c>
      <c r="B20" s="52">
        <v>0</v>
      </c>
      <c r="C20" s="52">
        <v>1</v>
      </c>
      <c r="D20" s="52">
        <v>2</v>
      </c>
      <c r="E20" s="52">
        <v>3</v>
      </c>
      <c r="F20" s="52">
        <v>4</v>
      </c>
      <c r="G20" s="52">
        <v>5</v>
      </c>
    </row>
    <row r="21" spans="1:9" ht="22.5" thickTop="1" thickBot="1" x14ac:dyDescent="0.4">
      <c r="A21" s="3" t="s">
        <v>16</v>
      </c>
      <c r="B21" s="4">
        <f>$B$5</f>
        <v>25000</v>
      </c>
      <c r="C21" s="4"/>
      <c r="D21" s="4"/>
      <c r="E21" s="4"/>
      <c r="F21" s="4"/>
      <c r="G21" s="4"/>
      <c r="I21" s="13" t="s">
        <v>17</v>
      </c>
    </row>
    <row r="22" spans="1:9" ht="21.75" thickBot="1" x14ac:dyDescent="0.4">
      <c r="A22" s="5" t="s">
        <v>18</v>
      </c>
      <c r="B22" s="6"/>
      <c r="C22" s="7"/>
      <c r="D22" s="7"/>
      <c r="E22" s="7"/>
      <c r="F22" s="7"/>
      <c r="G22" s="7"/>
      <c r="I22" s="13" t="s">
        <v>25</v>
      </c>
    </row>
    <row r="23" spans="1:9" ht="21.75" thickBot="1" x14ac:dyDescent="0.4">
      <c r="A23" s="8" t="s">
        <v>20</v>
      </c>
      <c r="B23" s="9"/>
      <c r="C23" s="10"/>
      <c r="D23" s="10"/>
      <c r="E23" s="10"/>
      <c r="F23" s="10"/>
      <c r="G23" s="10"/>
      <c r="I23" s="13" t="s">
        <v>21</v>
      </c>
    </row>
    <row r="24" spans="1:9" ht="21.75" thickBot="1" x14ac:dyDescent="0.4">
      <c r="A24" s="5" t="s">
        <v>22</v>
      </c>
      <c r="B24" s="6"/>
      <c r="C24" s="7"/>
      <c r="D24" s="7"/>
      <c r="E24" s="7"/>
      <c r="F24" s="7"/>
      <c r="G24" s="7"/>
      <c r="I24" s="13" t="s">
        <v>26</v>
      </c>
    </row>
  </sheetData>
  <mergeCells count="3">
    <mergeCell ref="A3:G3"/>
    <mergeCell ref="A9:G9"/>
    <mergeCell ref="A18:G18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E40B2-49EE-403C-BFFB-37A37E977D10}">
  <sheetPr>
    <pageSetUpPr fitToPage="1"/>
  </sheetPr>
  <dimension ref="A1:G62"/>
  <sheetViews>
    <sheetView showGridLines="0" zoomScaleNormal="100" workbookViewId="0">
      <selection activeCell="G4" sqref="G4"/>
    </sheetView>
  </sheetViews>
  <sheetFormatPr baseColWidth="10" defaultRowHeight="12.75" x14ac:dyDescent="0.2"/>
  <cols>
    <col min="1" max="2" width="9" style="15" customWidth="1"/>
    <col min="3" max="3" width="37.7109375" style="15" customWidth="1"/>
    <col min="4" max="4" width="8.140625" style="15" customWidth="1"/>
    <col min="5" max="5" width="22.5703125" style="15" bestFit="1" customWidth="1"/>
    <col min="6" max="6" width="43.85546875" style="15" bestFit="1" customWidth="1"/>
    <col min="7" max="7" width="13.140625" style="15" bestFit="1" customWidth="1"/>
    <col min="8" max="16384" width="11.42578125" style="15"/>
  </cols>
  <sheetData>
    <row r="1" spans="1:7" ht="29.25" customHeight="1" x14ac:dyDescent="0.3">
      <c r="A1" s="46" t="s">
        <v>380</v>
      </c>
      <c r="B1" s="46"/>
      <c r="C1" s="46"/>
      <c r="D1" s="46"/>
      <c r="E1" s="46"/>
      <c r="F1" s="46"/>
      <c r="G1" s="46"/>
    </row>
    <row r="3" spans="1:7" s="16" customFormat="1" x14ac:dyDescent="0.2">
      <c r="A3" s="50" t="s">
        <v>253</v>
      </c>
      <c r="B3" s="50" t="s">
        <v>254</v>
      </c>
      <c r="C3" s="50" t="s">
        <v>255</v>
      </c>
      <c r="D3" s="50" t="s">
        <v>256</v>
      </c>
      <c r="E3" s="50" t="s">
        <v>257</v>
      </c>
      <c r="F3" s="50" t="s">
        <v>258</v>
      </c>
      <c r="G3" s="50" t="s">
        <v>382</v>
      </c>
    </row>
    <row r="4" spans="1:7" x14ac:dyDescent="0.2">
      <c r="A4" s="28" t="s">
        <v>259</v>
      </c>
      <c r="B4" s="28" t="str">
        <f>MID(A4,1,4)</f>
        <v>2015</v>
      </c>
      <c r="C4" s="28" t="s">
        <v>260</v>
      </c>
      <c r="D4" s="28" t="s">
        <v>261</v>
      </c>
      <c r="E4" s="28" t="s">
        <v>262</v>
      </c>
      <c r="F4" s="28" t="s">
        <v>263</v>
      </c>
      <c r="G4" s="29">
        <v>11000</v>
      </c>
    </row>
    <row r="5" spans="1:7" x14ac:dyDescent="0.2">
      <c r="A5" s="28" t="s">
        <v>264</v>
      </c>
      <c r="B5" s="28" t="str">
        <f t="shared" ref="B5:B62" si="0">MID(A5,1,4)</f>
        <v>2014</v>
      </c>
      <c r="C5" s="28" t="s">
        <v>265</v>
      </c>
      <c r="D5" s="28" t="s">
        <v>266</v>
      </c>
      <c r="E5" s="28" t="s">
        <v>267</v>
      </c>
      <c r="F5" s="28" t="s">
        <v>268</v>
      </c>
      <c r="G5" s="29">
        <v>11000</v>
      </c>
    </row>
    <row r="6" spans="1:7" x14ac:dyDescent="0.2">
      <c r="A6" s="28" t="s">
        <v>259</v>
      </c>
      <c r="B6" s="28" t="str">
        <f t="shared" si="0"/>
        <v>2015</v>
      </c>
      <c r="C6" s="28" t="s">
        <v>269</v>
      </c>
      <c r="D6" s="28" t="s">
        <v>261</v>
      </c>
      <c r="E6" s="28" t="s">
        <v>270</v>
      </c>
      <c r="F6" s="28" t="s">
        <v>271</v>
      </c>
      <c r="G6" s="29">
        <v>30000</v>
      </c>
    </row>
    <row r="7" spans="1:7" x14ac:dyDescent="0.2">
      <c r="A7" s="28" t="s">
        <v>264</v>
      </c>
      <c r="B7" s="28" t="str">
        <f t="shared" si="0"/>
        <v>2014</v>
      </c>
      <c r="C7" s="28" t="s">
        <v>272</v>
      </c>
      <c r="D7" s="28" t="s">
        <v>261</v>
      </c>
      <c r="E7" s="28" t="s">
        <v>273</v>
      </c>
      <c r="F7" s="28" t="s">
        <v>274</v>
      </c>
      <c r="G7" s="29">
        <v>15000</v>
      </c>
    </row>
    <row r="8" spans="1:7" x14ac:dyDescent="0.2">
      <c r="A8" s="28" t="s">
        <v>275</v>
      </c>
      <c r="B8" s="28" t="str">
        <f t="shared" si="0"/>
        <v>2013</v>
      </c>
      <c r="C8" s="28" t="s">
        <v>276</v>
      </c>
      <c r="D8" s="28" t="s">
        <v>261</v>
      </c>
      <c r="E8" s="28" t="s">
        <v>277</v>
      </c>
      <c r="F8" s="28" t="s">
        <v>278</v>
      </c>
      <c r="G8" s="29">
        <v>9000</v>
      </c>
    </row>
    <row r="9" spans="1:7" x14ac:dyDescent="0.2">
      <c r="A9" s="28" t="s">
        <v>264</v>
      </c>
      <c r="B9" s="28" t="str">
        <f t="shared" si="0"/>
        <v>2014</v>
      </c>
      <c r="C9" s="28" t="s">
        <v>279</v>
      </c>
      <c r="D9" s="28" t="s">
        <v>261</v>
      </c>
      <c r="E9" s="28" t="s">
        <v>280</v>
      </c>
      <c r="F9" s="28" t="s">
        <v>281</v>
      </c>
      <c r="G9" s="29">
        <v>27800</v>
      </c>
    </row>
    <row r="10" spans="1:7" x14ac:dyDescent="0.2">
      <c r="A10" s="28" t="s">
        <v>264</v>
      </c>
      <c r="B10" s="28" t="str">
        <f t="shared" si="0"/>
        <v>2014</v>
      </c>
      <c r="C10" s="28" t="s">
        <v>282</v>
      </c>
      <c r="D10" s="28" t="s">
        <v>266</v>
      </c>
      <c r="E10" s="28" t="s">
        <v>262</v>
      </c>
      <c r="F10" s="28" t="s">
        <v>263</v>
      </c>
      <c r="G10" s="29">
        <v>11000</v>
      </c>
    </row>
    <row r="11" spans="1:7" x14ac:dyDescent="0.2">
      <c r="A11" s="28" t="s">
        <v>259</v>
      </c>
      <c r="B11" s="28" t="str">
        <f t="shared" si="0"/>
        <v>2015</v>
      </c>
      <c r="C11" s="28" t="s">
        <v>283</v>
      </c>
      <c r="D11" s="28" t="s">
        <v>266</v>
      </c>
      <c r="E11" s="28" t="s">
        <v>284</v>
      </c>
      <c r="F11" s="28" t="s">
        <v>285</v>
      </c>
      <c r="G11" s="29">
        <v>22000</v>
      </c>
    </row>
    <row r="12" spans="1:7" x14ac:dyDescent="0.2">
      <c r="A12" s="28" t="s">
        <v>259</v>
      </c>
      <c r="B12" s="28" t="str">
        <f t="shared" si="0"/>
        <v>2015</v>
      </c>
      <c r="C12" s="28" t="s">
        <v>286</v>
      </c>
      <c r="D12" s="28" t="s">
        <v>261</v>
      </c>
      <c r="E12" s="28" t="s">
        <v>287</v>
      </c>
      <c r="F12" s="28" t="s">
        <v>288</v>
      </c>
      <c r="G12" s="29">
        <v>10000</v>
      </c>
    </row>
    <row r="13" spans="1:7" x14ac:dyDescent="0.2">
      <c r="A13" s="28" t="s">
        <v>264</v>
      </c>
      <c r="B13" s="28" t="str">
        <f t="shared" si="0"/>
        <v>2014</v>
      </c>
      <c r="C13" s="28" t="s">
        <v>289</v>
      </c>
      <c r="D13" s="28" t="s">
        <v>261</v>
      </c>
      <c r="E13" s="28" t="s">
        <v>290</v>
      </c>
      <c r="F13" s="28" t="s">
        <v>291</v>
      </c>
      <c r="G13" s="29">
        <v>15000</v>
      </c>
    </row>
    <row r="14" spans="1:7" x14ac:dyDescent="0.2">
      <c r="A14" s="28" t="s">
        <v>259</v>
      </c>
      <c r="B14" s="28" t="str">
        <f t="shared" si="0"/>
        <v>2015</v>
      </c>
      <c r="C14" s="28" t="s">
        <v>292</v>
      </c>
      <c r="D14" s="28" t="s">
        <v>261</v>
      </c>
      <c r="E14" s="28" t="s">
        <v>293</v>
      </c>
      <c r="F14" s="28" t="s">
        <v>294</v>
      </c>
      <c r="G14" s="29">
        <v>15000</v>
      </c>
    </row>
    <row r="15" spans="1:7" x14ac:dyDescent="0.2">
      <c r="A15" s="28" t="s">
        <v>264</v>
      </c>
      <c r="B15" s="28" t="str">
        <f t="shared" si="0"/>
        <v>2014</v>
      </c>
      <c r="C15" s="28" t="s">
        <v>295</v>
      </c>
      <c r="D15" s="28" t="s">
        <v>266</v>
      </c>
      <c r="E15" s="28" t="s">
        <v>296</v>
      </c>
      <c r="F15" s="28" t="s">
        <v>291</v>
      </c>
      <c r="G15" s="29">
        <v>20000</v>
      </c>
    </row>
    <row r="16" spans="1:7" x14ac:dyDescent="0.2">
      <c r="A16" s="28" t="s">
        <v>275</v>
      </c>
      <c r="B16" s="28" t="str">
        <f t="shared" si="0"/>
        <v>2013</v>
      </c>
      <c r="C16" s="28" t="s">
        <v>297</v>
      </c>
      <c r="D16" s="28" t="s">
        <v>261</v>
      </c>
      <c r="E16" s="28" t="s">
        <v>298</v>
      </c>
      <c r="F16" s="28" t="s">
        <v>278</v>
      </c>
      <c r="G16" s="29">
        <v>5750</v>
      </c>
    </row>
    <row r="17" spans="1:7" x14ac:dyDescent="0.2">
      <c r="A17" s="28" t="s">
        <v>275</v>
      </c>
      <c r="B17" s="28" t="str">
        <f t="shared" si="0"/>
        <v>2013</v>
      </c>
      <c r="C17" s="28" t="s">
        <v>299</v>
      </c>
      <c r="D17" s="28" t="s">
        <v>266</v>
      </c>
      <c r="E17" s="28" t="s">
        <v>273</v>
      </c>
      <c r="F17" s="28" t="s">
        <v>278</v>
      </c>
      <c r="G17" s="29">
        <v>7000</v>
      </c>
    </row>
    <row r="18" spans="1:7" x14ac:dyDescent="0.2">
      <c r="A18" s="28" t="s">
        <v>259</v>
      </c>
      <c r="B18" s="28" t="str">
        <f t="shared" si="0"/>
        <v>2015</v>
      </c>
      <c r="C18" s="28" t="s">
        <v>300</v>
      </c>
      <c r="D18" s="28" t="s">
        <v>266</v>
      </c>
      <c r="E18" s="28" t="s">
        <v>301</v>
      </c>
      <c r="F18" s="28" t="s">
        <v>302</v>
      </c>
      <c r="G18" s="29">
        <v>25000</v>
      </c>
    </row>
    <row r="19" spans="1:7" x14ac:dyDescent="0.2">
      <c r="A19" s="28" t="s">
        <v>259</v>
      </c>
      <c r="B19" s="28" t="str">
        <f t="shared" si="0"/>
        <v>2015</v>
      </c>
      <c r="C19" s="28" t="s">
        <v>303</v>
      </c>
      <c r="D19" s="28" t="s">
        <v>266</v>
      </c>
      <c r="E19" s="28" t="s">
        <v>301</v>
      </c>
      <c r="F19" s="28" t="s">
        <v>302</v>
      </c>
      <c r="G19" s="29">
        <v>25000</v>
      </c>
    </row>
    <row r="20" spans="1:7" x14ac:dyDescent="0.2">
      <c r="A20" s="28" t="s">
        <v>275</v>
      </c>
      <c r="B20" s="28" t="str">
        <f t="shared" si="0"/>
        <v>2013</v>
      </c>
      <c r="C20" s="28" t="s">
        <v>304</v>
      </c>
      <c r="D20" s="28" t="s">
        <v>261</v>
      </c>
      <c r="E20" s="28" t="s">
        <v>262</v>
      </c>
      <c r="F20" s="28" t="s">
        <v>278</v>
      </c>
      <c r="G20" s="29">
        <v>13000</v>
      </c>
    </row>
    <row r="21" spans="1:7" x14ac:dyDescent="0.2">
      <c r="A21" s="28" t="s">
        <v>275</v>
      </c>
      <c r="B21" s="28" t="str">
        <f t="shared" si="0"/>
        <v>2013</v>
      </c>
      <c r="C21" s="28" t="s">
        <v>305</v>
      </c>
      <c r="D21" s="28" t="s">
        <v>266</v>
      </c>
      <c r="E21" s="28" t="s">
        <v>273</v>
      </c>
      <c r="F21" s="28" t="s">
        <v>278</v>
      </c>
      <c r="G21" s="29">
        <v>12000</v>
      </c>
    </row>
    <row r="22" spans="1:7" x14ac:dyDescent="0.2">
      <c r="A22" s="28" t="s">
        <v>259</v>
      </c>
      <c r="B22" s="28" t="str">
        <f t="shared" si="0"/>
        <v>2015</v>
      </c>
      <c r="C22" s="28" t="s">
        <v>306</v>
      </c>
      <c r="D22" s="28" t="s">
        <v>266</v>
      </c>
      <c r="E22" s="28" t="s">
        <v>301</v>
      </c>
      <c r="F22" s="28" t="s">
        <v>302</v>
      </c>
      <c r="G22" s="29">
        <v>25000</v>
      </c>
    </row>
    <row r="23" spans="1:7" x14ac:dyDescent="0.2">
      <c r="A23" s="28" t="s">
        <v>275</v>
      </c>
      <c r="B23" s="28" t="str">
        <f t="shared" si="0"/>
        <v>2013</v>
      </c>
      <c r="C23" s="28" t="s">
        <v>307</v>
      </c>
      <c r="D23" s="28" t="s">
        <v>261</v>
      </c>
      <c r="E23" s="28" t="s">
        <v>308</v>
      </c>
      <c r="F23" s="28" t="s">
        <v>302</v>
      </c>
      <c r="G23" s="29">
        <v>20000</v>
      </c>
    </row>
    <row r="24" spans="1:7" x14ac:dyDescent="0.2">
      <c r="A24" s="28" t="s">
        <v>275</v>
      </c>
      <c r="B24" s="28" t="str">
        <f t="shared" si="0"/>
        <v>2013</v>
      </c>
      <c r="C24" s="28" t="s">
        <v>309</v>
      </c>
      <c r="D24" s="28" t="s">
        <v>261</v>
      </c>
      <c r="E24" s="28" t="s">
        <v>273</v>
      </c>
      <c r="F24" s="28" t="s">
        <v>278</v>
      </c>
      <c r="G24" s="29">
        <v>12000</v>
      </c>
    </row>
    <row r="25" spans="1:7" x14ac:dyDescent="0.2">
      <c r="A25" s="28" t="s">
        <v>264</v>
      </c>
      <c r="B25" s="28" t="str">
        <f t="shared" si="0"/>
        <v>2014</v>
      </c>
      <c r="C25" s="28" t="s">
        <v>310</v>
      </c>
      <c r="D25" s="28" t="s">
        <v>261</v>
      </c>
      <c r="E25" s="28" t="s">
        <v>311</v>
      </c>
      <c r="F25" s="28" t="s">
        <v>291</v>
      </c>
      <c r="G25" s="29">
        <v>10000</v>
      </c>
    </row>
    <row r="26" spans="1:7" x14ac:dyDescent="0.2">
      <c r="A26" s="28" t="s">
        <v>275</v>
      </c>
      <c r="B26" s="28" t="str">
        <f t="shared" si="0"/>
        <v>2013</v>
      </c>
      <c r="C26" s="28" t="s">
        <v>312</v>
      </c>
      <c r="D26" s="28" t="s">
        <v>261</v>
      </c>
      <c r="E26" s="28" t="s">
        <v>313</v>
      </c>
      <c r="F26" s="28" t="s">
        <v>278</v>
      </c>
      <c r="G26" s="29">
        <v>12000</v>
      </c>
    </row>
    <row r="27" spans="1:7" x14ac:dyDescent="0.2">
      <c r="A27" s="28" t="s">
        <v>259</v>
      </c>
      <c r="B27" s="28" t="str">
        <f t="shared" si="0"/>
        <v>2015</v>
      </c>
      <c r="C27" s="28" t="s">
        <v>314</v>
      </c>
      <c r="D27" s="28" t="s">
        <v>261</v>
      </c>
      <c r="E27" s="28" t="s">
        <v>315</v>
      </c>
      <c r="F27" s="28" t="s">
        <v>316</v>
      </c>
      <c r="G27" s="29">
        <v>8000</v>
      </c>
    </row>
    <row r="28" spans="1:7" x14ac:dyDescent="0.2">
      <c r="A28" s="28" t="s">
        <v>275</v>
      </c>
      <c r="B28" s="28" t="str">
        <f t="shared" si="0"/>
        <v>2013</v>
      </c>
      <c r="C28" s="28" t="s">
        <v>317</v>
      </c>
      <c r="D28" s="28" t="s">
        <v>261</v>
      </c>
      <c r="E28" s="28" t="s">
        <v>313</v>
      </c>
      <c r="F28" s="28" t="s">
        <v>278</v>
      </c>
      <c r="G28" s="29">
        <v>5600</v>
      </c>
    </row>
    <row r="29" spans="1:7" x14ac:dyDescent="0.2">
      <c r="A29" s="28" t="s">
        <v>275</v>
      </c>
      <c r="B29" s="28" t="str">
        <f t="shared" si="0"/>
        <v>2013</v>
      </c>
      <c r="C29" s="28" t="s">
        <v>318</v>
      </c>
      <c r="D29" s="28" t="s">
        <v>261</v>
      </c>
      <c r="E29" s="28" t="s">
        <v>273</v>
      </c>
      <c r="F29" s="28" t="s">
        <v>278</v>
      </c>
      <c r="G29" s="29">
        <v>12000</v>
      </c>
    </row>
    <row r="30" spans="1:7" x14ac:dyDescent="0.2">
      <c r="A30" s="28" t="s">
        <v>275</v>
      </c>
      <c r="B30" s="28" t="str">
        <f t="shared" si="0"/>
        <v>2013</v>
      </c>
      <c r="C30" s="28" t="s">
        <v>319</v>
      </c>
      <c r="D30" s="28" t="s">
        <v>266</v>
      </c>
      <c r="E30" s="28" t="s">
        <v>320</v>
      </c>
      <c r="F30" s="28" t="s">
        <v>278</v>
      </c>
      <c r="G30" s="29">
        <v>8050</v>
      </c>
    </row>
    <row r="31" spans="1:7" x14ac:dyDescent="0.2">
      <c r="A31" s="28" t="s">
        <v>259</v>
      </c>
      <c r="B31" s="28" t="str">
        <f t="shared" si="0"/>
        <v>2015</v>
      </c>
      <c r="C31" s="28" t="s">
        <v>321</v>
      </c>
      <c r="D31" s="28" t="s">
        <v>266</v>
      </c>
      <c r="E31" s="28" t="s">
        <v>262</v>
      </c>
      <c r="F31" s="28" t="s">
        <v>316</v>
      </c>
      <c r="G31" s="29">
        <v>14000</v>
      </c>
    </row>
    <row r="32" spans="1:7" x14ac:dyDescent="0.2">
      <c r="A32" s="28" t="s">
        <v>264</v>
      </c>
      <c r="B32" s="28" t="str">
        <f t="shared" si="0"/>
        <v>2014</v>
      </c>
      <c r="C32" s="28" t="s">
        <v>322</v>
      </c>
      <c r="D32" s="28" t="s">
        <v>266</v>
      </c>
      <c r="E32" s="28" t="s">
        <v>323</v>
      </c>
      <c r="F32" s="28" t="s">
        <v>324</v>
      </c>
      <c r="G32" s="29">
        <v>20000</v>
      </c>
    </row>
    <row r="33" spans="1:7" x14ac:dyDescent="0.2">
      <c r="A33" s="28" t="s">
        <v>275</v>
      </c>
      <c r="B33" s="28" t="str">
        <f t="shared" si="0"/>
        <v>2013</v>
      </c>
      <c r="C33" s="28" t="s">
        <v>325</v>
      </c>
      <c r="D33" s="28" t="s">
        <v>261</v>
      </c>
      <c r="E33" s="28" t="s">
        <v>326</v>
      </c>
      <c r="F33" s="28" t="s">
        <v>278</v>
      </c>
      <c r="G33" s="29">
        <v>7000</v>
      </c>
    </row>
    <row r="34" spans="1:7" x14ac:dyDescent="0.2">
      <c r="A34" s="28" t="s">
        <v>259</v>
      </c>
      <c r="B34" s="28" t="str">
        <f t="shared" si="0"/>
        <v>2015</v>
      </c>
      <c r="C34" s="28" t="s">
        <v>327</v>
      </c>
      <c r="D34" s="28" t="s">
        <v>261</v>
      </c>
      <c r="E34" s="28" t="s">
        <v>315</v>
      </c>
      <c r="F34" s="28" t="s">
        <v>316</v>
      </c>
      <c r="G34" s="29">
        <v>8000</v>
      </c>
    </row>
    <row r="35" spans="1:7" x14ac:dyDescent="0.2">
      <c r="A35" s="28" t="s">
        <v>328</v>
      </c>
      <c r="B35" s="28" t="str">
        <f t="shared" si="0"/>
        <v>2016</v>
      </c>
      <c r="C35" s="28" t="s">
        <v>329</v>
      </c>
      <c r="D35" s="28" t="s">
        <v>266</v>
      </c>
      <c r="E35" s="28" t="s">
        <v>298</v>
      </c>
      <c r="F35" s="28" t="s">
        <v>330</v>
      </c>
      <c r="G35" s="29">
        <v>5750</v>
      </c>
    </row>
    <row r="36" spans="1:7" x14ac:dyDescent="0.2">
      <c r="A36" s="28" t="s">
        <v>264</v>
      </c>
      <c r="B36" s="28" t="str">
        <f t="shared" si="0"/>
        <v>2014</v>
      </c>
      <c r="C36" s="28" t="s">
        <v>331</v>
      </c>
      <c r="D36" s="28" t="s">
        <v>261</v>
      </c>
      <c r="E36" s="28" t="s">
        <v>332</v>
      </c>
      <c r="F36" s="28" t="s">
        <v>333</v>
      </c>
      <c r="G36" s="29">
        <v>50000</v>
      </c>
    </row>
    <row r="37" spans="1:7" x14ac:dyDescent="0.2">
      <c r="A37" s="28" t="s">
        <v>328</v>
      </c>
      <c r="B37" s="28" t="str">
        <f t="shared" si="0"/>
        <v>2016</v>
      </c>
      <c r="C37" s="28" t="s">
        <v>334</v>
      </c>
      <c r="D37" s="28" t="s">
        <v>261</v>
      </c>
      <c r="E37" s="28" t="s">
        <v>335</v>
      </c>
      <c r="F37" s="28" t="s">
        <v>336</v>
      </c>
      <c r="G37" s="29">
        <v>10000</v>
      </c>
    </row>
    <row r="38" spans="1:7" x14ac:dyDescent="0.2">
      <c r="A38" s="28" t="s">
        <v>259</v>
      </c>
      <c r="B38" s="28" t="str">
        <f t="shared" si="0"/>
        <v>2015</v>
      </c>
      <c r="C38" s="28" t="s">
        <v>337</v>
      </c>
      <c r="D38" s="28" t="s">
        <v>261</v>
      </c>
      <c r="E38" s="28" t="s">
        <v>298</v>
      </c>
      <c r="F38" s="28" t="s">
        <v>338</v>
      </c>
      <c r="G38" s="29">
        <v>5750</v>
      </c>
    </row>
    <row r="39" spans="1:7" x14ac:dyDescent="0.2">
      <c r="A39" s="28" t="s">
        <v>264</v>
      </c>
      <c r="B39" s="28" t="str">
        <f t="shared" si="0"/>
        <v>2014</v>
      </c>
      <c r="C39" s="28" t="s">
        <v>339</v>
      </c>
      <c r="D39" s="28" t="s">
        <v>261</v>
      </c>
      <c r="E39" s="28" t="s">
        <v>280</v>
      </c>
      <c r="F39" s="28" t="s">
        <v>281</v>
      </c>
      <c r="G39" s="29">
        <v>27800</v>
      </c>
    </row>
    <row r="40" spans="1:7" x14ac:dyDescent="0.2">
      <c r="A40" s="28" t="s">
        <v>328</v>
      </c>
      <c r="B40" s="28" t="str">
        <f t="shared" si="0"/>
        <v>2016</v>
      </c>
      <c r="C40" s="28" t="s">
        <v>340</v>
      </c>
      <c r="D40" s="28" t="s">
        <v>261</v>
      </c>
      <c r="E40" s="28" t="s">
        <v>341</v>
      </c>
      <c r="F40" s="28" t="s">
        <v>278</v>
      </c>
      <c r="G40" s="29">
        <v>15000</v>
      </c>
    </row>
    <row r="41" spans="1:7" x14ac:dyDescent="0.2">
      <c r="A41" s="28" t="s">
        <v>259</v>
      </c>
      <c r="B41" s="28" t="str">
        <f t="shared" si="0"/>
        <v>2015</v>
      </c>
      <c r="C41" s="28" t="s">
        <v>342</v>
      </c>
      <c r="D41" s="28" t="s">
        <v>266</v>
      </c>
      <c r="E41" s="28" t="s">
        <v>341</v>
      </c>
      <c r="F41" s="28" t="s">
        <v>316</v>
      </c>
      <c r="G41" s="29">
        <v>60000</v>
      </c>
    </row>
    <row r="42" spans="1:7" x14ac:dyDescent="0.2">
      <c r="A42" s="28" t="s">
        <v>328</v>
      </c>
      <c r="B42" s="28" t="str">
        <f t="shared" si="0"/>
        <v>2016</v>
      </c>
      <c r="C42" s="28" t="s">
        <v>343</v>
      </c>
      <c r="D42" s="28" t="s">
        <v>261</v>
      </c>
      <c r="E42" s="28" t="s">
        <v>262</v>
      </c>
      <c r="F42" s="28" t="s">
        <v>278</v>
      </c>
      <c r="G42" s="29">
        <v>11000</v>
      </c>
    </row>
    <row r="43" spans="1:7" x14ac:dyDescent="0.2">
      <c r="A43" s="28" t="s">
        <v>264</v>
      </c>
      <c r="B43" s="28" t="str">
        <f t="shared" si="0"/>
        <v>2014</v>
      </c>
      <c r="C43" s="28" t="s">
        <v>344</v>
      </c>
      <c r="D43" s="28" t="s">
        <v>266</v>
      </c>
      <c r="E43" s="28" t="s">
        <v>262</v>
      </c>
      <c r="F43" s="28" t="s">
        <v>263</v>
      </c>
      <c r="G43" s="29">
        <v>11000</v>
      </c>
    </row>
    <row r="44" spans="1:7" x14ac:dyDescent="0.2">
      <c r="A44" s="28" t="s">
        <v>275</v>
      </c>
      <c r="B44" s="28" t="str">
        <f t="shared" si="0"/>
        <v>2013</v>
      </c>
      <c r="C44" s="28" t="s">
        <v>345</v>
      </c>
      <c r="D44" s="28" t="s">
        <v>266</v>
      </c>
      <c r="E44" s="28" t="s">
        <v>313</v>
      </c>
      <c r="F44" s="28" t="s">
        <v>278</v>
      </c>
      <c r="G44" s="29">
        <v>15000</v>
      </c>
    </row>
    <row r="45" spans="1:7" x14ac:dyDescent="0.2">
      <c r="A45" s="28" t="s">
        <v>275</v>
      </c>
      <c r="B45" s="28" t="str">
        <f t="shared" si="0"/>
        <v>2013</v>
      </c>
      <c r="C45" s="28" t="s">
        <v>346</v>
      </c>
      <c r="D45" s="28" t="s">
        <v>261</v>
      </c>
      <c r="E45" s="28" t="s">
        <v>341</v>
      </c>
      <c r="F45" s="28" t="s">
        <v>278</v>
      </c>
      <c r="G45" s="29">
        <v>18000</v>
      </c>
    </row>
    <row r="46" spans="1:7" x14ac:dyDescent="0.2">
      <c r="A46" s="28" t="s">
        <v>259</v>
      </c>
      <c r="B46" s="28" t="str">
        <f t="shared" si="0"/>
        <v>2015</v>
      </c>
      <c r="C46" s="28" t="s">
        <v>347</v>
      </c>
      <c r="D46" s="28" t="s">
        <v>261</v>
      </c>
      <c r="E46" s="28" t="s">
        <v>315</v>
      </c>
      <c r="F46" s="28" t="s">
        <v>316</v>
      </c>
      <c r="G46" s="29">
        <v>8000</v>
      </c>
    </row>
    <row r="47" spans="1:7" x14ac:dyDescent="0.2">
      <c r="A47" s="28" t="s">
        <v>264</v>
      </c>
      <c r="B47" s="28" t="str">
        <f t="shared" si="0"/>
        <v>2014</v>
      </c>
      <c r="C47" s="28" t="s">
        <v>348</v>
      </c>
      <c r="D47" s="28" t="s">
        <v>266</v>
      </c>
      <c r="E47" s="28" t="s">
        <v>349</v>
      </c>
      <c r="F47" s="28" t="s">
        <v>333</v>
      </c>
      <c r="G47" s="29">
        <v>100000</v>
      </c>
    </row>
    <row r="48" spans="1:7" x14ac:dyDescent="0.2">
      <c r="A48" s="28" t="s">
        <v>275</v>
      </c>
      <c r="B48" s="28" t="str">
        <f t="shared" si="0"/>
        <v>2013</v>
      </c>
      <c r="C48" s="28" t="s">
        <v>350</v>
      </c>
      <c r="D48" s="28" t="s">
        <v>261</v>
      </c>
      <c r="E48" s="28" t="s">
        <v>277</v>
      </c>
      <c r="F48" s="28" t="s">
        <v>278</v>
      </c>
      <c r="G48" s="29">
        <v>5600</v>
      </c>
    </row>
    <row r="49" spans="1:7" x14ac:dyDescent="0.2">
      <c r="A49" s="28" t="s">
        <v>259</v>
      </c>
      <c r="B49" s="28" t="str">
        <f t="shared" si="0"/>
        <v>2015</v>
      </c>
      <c r="C49" s="28" t="s">
        <v>351</v>
      </c>
      <c r="D49" s="28" t="s">
        <v>261</v>
      </c>
      <c r="E49" s="28" t="s">
        <v>352</v>
      </c>
      <c r="F49" s="28" t="s">
        <v>353</v>
      </c>
      <c r="G49" s="29">
        <v>15000</v>
      </c>
    </row>
    <row r="50" spans="1:7" x14ac:dyDescent="0.2">
      <c r="A50" s="28" t="s">
        <v>275</v>
      </c>
      <c r="B50" s="28" t="str">
        <f t="shared" si="0"/>
        <v>2013</v>
      </c>
      <c r="C50" s="28" t="s">
        <v>354</v>
      </c>
      <c r="D50" s="28" t="s">
        <v>261</v>
      </c>
      <c r="E50" s="28" t="s">
        <v>262</v>
      </c>
      <c r="F50" s="28" t="s">
        <v>278</v>
      </c>
      <c r="G50" s="29">
        <v>9000</v>
      </c>
    </row>
    <row r="51" spans="1:7" x14ac:dyDescent="0.2">
      <c r="A51" s="28" t="s">
        <v>259</v>
      </c>
      <c r="B51" s="28" t="str">
        <f t="shared" si="0"/>
        <v>2015</v>
      </c>
      <c r="C51" s="28" t="s">
        <v>355</v>
      </c>
      <c r="D51" s="28" t="s">
        <v>261</v>
      </c>
      <c r="E51" s="28" t="s">
        <v>308</v>
      </c>
      <c r="F51" s="28" t="s">
        <v>302</v>
      </c>
      <c r="G51" s="29">
        <v>15000</v>
      </c>
    </row>
    <row r="52" spans="1:7" x14ac:dyDescent="0.2">
      <c r="A52" s="28" t="s">
        <v>259</v>
      </c>
      <c r="B52" s="28" t="str">
        <f t="shared" si="0"/>
        <v>2015</v>
      </c>
      <c r="C52" s="28" t="s">
        <v>356</v>
      </c>
      <c r="D52" s="28" t="s">
        <v>261</v>
      </c>
      <c r="E52" s="28" t="s">
        <v>357</v>
      </c>
      <c r="F52" s="28" t="s">
        <v>263</v>
      </c>
      <c r="G52" s="29">
        <v>11000</v>
      </c>
    </row>
    <row r="53" spans="1:7" x14ac:dyDescent="0.2">
      <c r="A53" s="28" t="s">
        <v>275</v>
      </c>
      <c r="B53" s="28" t="str">
        <f t="shared" si="0"/>
        <v>2013</v>
      </c>
      <c r="C53" s="28" t="s">
        <v>358</v>
      </c>
      <c r="D53" s="28" t="s">
        <v>261</v>
      </c>
      <c r="E53" s="28" t="s">
        <v>359</v>
      </c>
      <c r="F53" s="28" t="s">
        <v>360</v>
      </c>
      <c r="G53" s="29">
        <v>20000</v>
      </c>
    </row>
    <row r="54" spans="1:7" x14ac:dyDescent="0.2">
      <c r="A54" s="28" t="s">
        <v>264</v>
      </c>
      <c r="B54" s="28" t="str">
        <f t="shared" si="0"/>
        <v>2014</v>
      </c>
      <c r="C54" s="28" t="s">
        <v>361</v>
      </c>
      <c r="D54" s="28" t="s">
        <v>261</v>
      </c>
      <c r="E54" s="28" t="s">
        <v>362</v>
      </c>
      <c r="F54" s="28" t="s">
        <v>363</v>
      </c>
      <c r="G54" s="29">
        <v>15000</v>
      </c>
    </row>
    <row r="55" spans="1:7" x14ac:dyDescent="0.2">
      <c r="A55" s="28" t="s">
        <v>275</v>
      </c>
      <c r="B55" s="28" t="str">
        <f t="shared" si="0"/>
        <v>2013</v>
      </c>
      <c r="C55" s="28" t="s">
        <v>364</v>
      </c>
      <c r="D55" s="28" t="s">
        <v>261</v>
      </c>
      <c r="E55" s="28" t="s">
        <v>365</v>
      </c>
      <c r="F55" s="28" t="s">
        <v>278</v>
      </c>
      <c r="G55" s="29">
        <v>25000</v>
      </c>
    </row>
    <row r="56" spans="1:7" x14ac:dyDescent="0.2">
      <c r="A56" s="28" t="s">
        <v>259</v>
      </c>
      <c r="B56" s="28" t="str">
        <f t="shared" si="0"/>
        <v>2015</v>
      </c>
      <c r="C56" s="28" t="s">
        <v>366</v>
      </c>
      <c r="D56" s="28" t="s">
        <v>266</v>
      </c>
      <c r="E56" s="28" t="s">
        <v>262</v>
      </c>
      <c r="F56" s="28" t="s">
        <v>316</v>
      </c>
      <c r="G56" s="29">
        <v>20000</v>
      </c>
    </row>
    <row r="57" spans="1:7" x14ac:dyDescent="0.2">
      <c r="A57" s="28" t="s">
        <v>264</v>
      </c>
      <c r="B57" s="28" t="str">
        <f t="shared" si="0"/>
        <v>2014</v>
      </c>
      <c r="C57" s="28" t="s">
        <v>367</v>
      </c>
      <c r="D57" s="28" t="s">
        <v>261</v>
      </c>
      <c r="E57" s="28" t="s">
        <v>341</v>
      </c>
      <c r="F57" s="28" t="s">
        <v>281</v>
      </c>
      <c r="G57" s="29">
        <v>44500</v>
      </c>
    </row>
    <row r="58" spans="1:7" x14ac:dyDescent="0.2">
      <c r="A58" s="28" t="s">
        <v>275</v>
      </c>
      <c r="B58" s="28" t="str">
        <f t="shared" si="0"/>
        <v>2013</v>
      </c>
      <c r="C58" s="28" t="s">
        <v>368</v>
      </c>
      <c r="D58" s="28" t="s">
        <v>261</v>
      </c>
      <c r="E58" s="28" t="s">
        <v>273</v>
      </c>
      <c r="F58" s="28" t="s">
        <v>278</v>
      </c>
      <c r="G58" s="29">
        <v>15000</v>
      </c>
    </row>
    <row r="59" spans="1:7" x14ac:dyDescent="0.2">
      <c r="A59" s="28" t="s">
        <v>264</v>
      </c>
      <c r="B59" s="28" t="str">
        <f t="shared" si="0"/>
        <v>2014</v>
      </c>
      <c r="C59" s="28" t="s">
        <v>369</v>
      </c>
      <c r="D59" s="28" t="s">
        <v>261</v>
      </c>
      <c r="E59" s="28" t="s">
        <v>273</v>
      </c>
      <c r="F59" s="28" t="s">
        <v>274</v>
      </c>
      <c r="G59" s="29">
        <v>15000</v>
      </c>
    </row>
    <row r="60" spans="1:7" x14ac:dyDescent="0.2">
      <c r="A60" s="28" t="s">
        <v>259</v>
      </c>
      <c r="B60" s="28" t="str">
        <f t="shared" si="0"/>
        <v>2015</v>
      </c>
      <c r="C60" s="28" t="s">
        <v>370</v>
      </c>
      <c r="D60" s="28" t="s">
        <v>266</v>
      </c>
      <c r="E60" s="28" t="s">
        <v>371</v>
      </c>
      <c r="F60" s="28" t="s">
        <v>271</v>
      </c>
      <c r="G60" s="29">
        <v>80000</v>
      </c>
    </row>
    <row r="61" spans="1:7" x14ac:dyDescent="0.2">
      <c r="A61" s="28" t="s">
        <v>264</v>
      </c>
      <c r="B61" s="28" t="str">
        <f t="shared" si="0"/>
        <v>2014</v>
      </c>
      <c r="C61" s="28" t="s">
        <v>372</v>
      </c>
      <c r="D61" s="28" t="s">
        <v>261</v>
      </c>
      <c r="E61" s="28" t="s">
        <v>273</v>
      </c>
      <c r="F61" s="28" t="s">
        <v>274</v>
      </c>
      <c r="G61" s="29">
        <v>15000</v>
      </c>
    </row>
    <row r="62" spans="1:7" x14ac:dyDescent="0.2">
      <c r="A62" s="28" t="s">
        <v>275</v>
      </c>
      <c r="B62" s="28" t="str">
        <f t="shared" si="0"/>
        <v>2013</v>
      </c>
      <c r="C62" s="28" t="s">
        <v>373</v>
      </c>
      <c r="D62" s="28" t="s">
        <v>266</v>
      </c>
      <c r="E62" s="28" t="s">
        <v>301</v>
      </c>
      <c r="F62" s="28" t="s">
        <v>302</v>
      </c>
      <c r="G62" s="29">
        <v>15000</v>
      </c>
    </row>
  </sheetData>
  <pageMargins left="1.1811023622047245" right="0.78740157480314965" top="0.94488188976377963" bottom="0.78740157480314965" header="0.39370078740157483" footer="0.59055118110236227"/>
  <pageSetup paperSize="9" scale="94" fitToWidth="0" orientation="portrait" r:id="rId1"/>
  <headerFooter alignWithMargins="0">
    <oddHeader>&amp;L&amp;"Arial,Negrita"&amp;11UNIVERSIDAD NACIONAL DE CHIMBORAZO
CARRERA DE CONTABILIDAD Y AUDITORÍA&amp;R&amp;"Arial,Negrita"&amp;11NOMINA DE ESTUDIANTES</oddHeader>
    <oddFooter>&amp;L&amp;"Arial,Negrita"Jorge Fernan do Cruz Parra&amp;R&amp;"Arial,Negrita"&amp;P -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BD372-4A05-4B05-BCAA-EA250F5F49ED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Preguntas</vt:lpstr>
      <vt:lpstr>1. Impresión</vt:lpstr>
      <vt:lpstr>3. Financiamiento</vt:lpstr>
      <vt:lpstr>Datos</vt:lpstr>
      <vt:lpstr> 4. Informe</vt:lpstr>
      <vt:lpstr>Preguntas!Área_de_impresión</vt:lpstr>
      <vt:lpstr>Datos!Títulos_a_imprimir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</dc:creator>
  <cp:lastModifiedBy>Jorge Fernando Cruz Parra</cp:lastModifiedBy>
  <cp:lastPrinted>2019-07-31T14:47:54Z</cp:lastPrinted>
  <dcterms:created xsi:type="dcterms:W3CDTF">2019-07-31T14:15:07Z</dcterms:created>
  <dcterms:modified xsi:type="dcterms:W3CDTF">2024-02-15T03:29:35Z</dcterms:modified>
</cp:coreProperties>
</file>