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titocastillo/Desktop/GERENCIA DE PROYECTOS 2025 1S/MATERIAL DEL CURSO/"/>
    </mc:Choice>
  </mc:AlternateContent>
  <xr:revisionPtr revIDLastSave="0" documentId="13_ncr:1_{D4B10D01-7D29-084E-89DB-2771F061CBEF}" xr6:coauthVersionLast="47" xr6:coauthVersionMax="47" xr10:uidLastSave="{00000000-0000-0000-0000-000000000000}"/>
  <bookViews>
    <workbookView xWindow="0" yWindow="760" windowWidth="30240" windowHeight="17700" xr2:uid="{00000000-000D-0000-FFFF-FFFF00000000}"/>
  </bookViews>
  <sheets>
    <sheet name="Hoja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37" i="1"/>
  <c r="H38" i="1"/>
  <c r="H39" i="1"/>
  <c r="H40" i="1"/>
  <c r="H41" i="1"/>
  <c r="H42" i="1"/>
  <c r="H43" i="1"/>
  <c r="H44" i="1"/>
  <c r="H45" i="1"/>
  <c r="H46" i="1"/>
  <c r="H47" i="1"/>
  <c r="H48" i="1"/>
  <c r="H27" i="1"/>
  <c r="H28" i="1"/>
  <c r="H29" i="1"/>
  <c r="H30" i="1"/>
  <c r="H31" i="1"/>
  <c r="H32" i="1"/>
  <c r="H33" i="1"/>
  <c r="H34" i="1"/>
  <c r="H35" i="1"/>
  <c r="H36" i="1"/>
  <c r="H26" i="1"/>
  <c r="D5" i="1"/>
  <c r="E5" i="1"/>
  <c r="F5" i="1"/>
  <c r="G5" i="1"/>
  <c r="C5" i="1"/>
  <c r="S38" i="1"/>
  <c r="N37" i="1"/>
  <c r="M37" i="1"/>
  <c r="L37" i="1"/>
  <c r="K37" i="1"/>
  <c r="J37" i="1"/>
  <c r="BA13" i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AZ12" i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Y11" i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X10" i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BH13" i="1"/>
  <c r="BH14" i="1" s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BH37" i="1" s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G12" i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G31" i="1" s="1"/>
  <c r="BG32" i="1" s="1"/>
  <c r="BG33" i="1" s="1"/>
  <c r="BG34" i="1" s="1"/>
  <c r="BG35" i="1" s="1"/>
  <c r="BG36" i="1" s="1"/>
  <c r="BG37" i="1" s="1"/>
  <c r="BG38" i="1" s="1"/>
  <c r="BG39" i="1" s="1"/>
  <c r="BG40" i="1" s="1"/>
  <c r="BG41" i="1" s="1"/>
  <c r="BG42" i="1" s="1"/>
  <c r="BG43" i="1" s="1"/>
  <c r="BG44" i="1" s="1"/>
  <c r="BG45" i="1" s="1"/>
  <c r="BG46" i="1" s="1"/>
  <c r="BG47" i="1" s="1"/>
  <c r="BG48" i="1" s="1"/>
  <c r="BG49" i="1" s="1"/>
  <c r="BG50" i="1" s="1"/>
  <c r="BG51" i="1" s="1"/>
  <c r="BF11" i="1"/>
  <c r="BF12" i="1" s="1"/>
  <c r="BF13" i="1" s="1"/>
  <c r="BF14" i="1" s="1"/>
  <c r="BF15" i="1" s="1"/>
  <c r="BF16" i="1" s="1"/>
  <c r="BF17" i="1" s="1"/>
  <c r="BF18" i="1" s="1"/>
  <c r="BF19" i="1" s="1"/>
  <c r="BF20" i="1" s="1"/>
  <c r="BF21" i="1" s="1"/>
  <c r="BF22" i="1" s="1"/>
  <c r="BF23" i="1" s="1"/>
  <c r="BF24" i="1" s="1"/>
  <c r="BF25" i="1" s="1"/>
  <c r="BF26" i="1" s="1"/>
  <c r="BF27" i="1" s="1"/>
  <c r="BF28" i="1" s="1"/>
  <c r="BF29" i="1" s="1"/>
  <c r="BF30" i="1" s="1"/>
  <c r="BF31" i="1" s="1"/>
  <c r="BF32" i="1" s="1"/>
  <c r="BF33" i="1" s="1"/>
  <c r="BF34" i="1" s="1"/>
  <c r="BF35" i="1" s="1"/>
  <c r="BF36" i="1" s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E10" i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E35" i="1" s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D9" i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D34" i="1" s="1"/>
  <c r="BD35" i="1" s="1"/>
  <c r="BD36" i="1" s="1"/>
  <c r="BD37" i="1" s="1"/>
  <c r="BD38" i="1" s="1"/>
  <c r="BD39" i="1" s="1"/>
  <c r="BD40" i="1" s="1"/>
  <c r="BD41" i="1" s="1"/>
  <c r="BD42" i="1" s="1"/>
  <c r="BD43" i="1" s="1"/>
  <c r="BD44" i="1" s="1"/>
  <c r="BD45" i="1" s="1"/>
  <c r="BD46" i="1" s="1"/>
  <c r="BD47" i="1" s="1"/>
  <c r="BD48" i="1" s="1"/>
  <c r="BD49" i="1" s="1"/>
  <c r="BD50" i="1" s="1"/>
  <c r="BD51" i="1" s="1"/>
  <c r="H5" i="1" l="1"/>
  <c r="S37" i="1"/>
</calcChain>
</file>

<file path=xl/sharedStrings.xml><?xml version="1.0" encoding="utf-8"?>
<sst xmlns="http://schemas.openxmlformats.org/spreadsheetml/2006/main" count="38" uniqueCount="32">
  <si>
    <t>Actividad A</t>
  </si>
  <si>
    <t>Actividad B</t>
  </si>
  <si>
    <t>Actividad C</t>
  </si>
  <si>
    <t>Actividad D</t>
  </si>
  <si>
    <t>Actividad E</t>
  </si>
  <si>
    <t>A</t>
  </si>
  <si>
    <t>B</t>
  </si>
  <si>
    <t>C</t>
  </si>
  <si>
    <t>D</t>
  </si>
  <si>
    <t>E</t>
  </si>
  <si>
    <t>Lanzamiento</t>
  </si>
  <si>
    <t>PRODUCTIVIDAD</t>
  </si>
  <si>
    <t>Nº DE CICLOS</t>
  </si>
  <si>
    <t>DURACION</t>
  </si>
  <si>
    <t>PRODUCTIVIDAD PROMEDIO</t>
  </si>
  <si>
    <t>PRODUCTIVIDAD TOTAL</t>
  </si>
  <si>
    <t>GRÁFICA</t>
  </si>
  <si>
    <t>SIMULACIÓN DE VARIABILIDAD</t>
  </si>
  <si>
    <t>TOTAL</t>
  </si>
  <si>
    <t>INTEGRANTES:</t>
  </si>
  <si>
    <t>AYALA O.</t>
  </si>
  <si>
    <t>SANTOS S.</t>
  </si>
  <si>
    <t>SIMBAÑA J.</t>
  </si>
  <si>
    <t>URGILES E.</t>
  </si>
  <si>
    <t>TROYA M.</t>
  </si>
  <si>
    <t>CONCLUSIONES</t>
  </si>
  <si>
    <t>1. AL TENER UNA PRODUCCIÓN MINIMA DE 1 Y UNA PRODUCCIÓN MÁXIMA DE 9 EN CADA ESTACIÓN LA VARIABILIDAD ES MUY ALTA, LO QUE AUMENTA LA PROBABILIDAD DE CUELLO DE BOTELLA Y VUELVE POCO CONFIABLE HACER PREDICCIONES PARA LA PLANIFICACIÓN DEL PROYECTO</t>
  </si>
  <si>
    <t>3. LA ESTACIÓN C FUE EL CUELLO DE BOTELLA, EN DONDE EL INVENTARIO SE ACUMULÓ Y NO PERMITÍA EL PASO A LAS ESTACIONES D Y E. ASÍ PUES, LA ESTACIÓN 3 ES LA QUE TIENE EL RITMO DE TRABAJO MÁS LENTO POR LO QUE ES RECOMENDABLE TRATAR DE NIVELARLA PARA TENER UNA VARIABILIDAD MÁS BAJA</t>
  </si>
  <si>
    <t>2. LA ESTACIÓN A FUE LA QUE TUVO MAYOR PRODUCCIÓN, ESTO SE DEBE A QUE NO DEPENDE DE NADIE PARA REALIZAR SU ACTIVIDAD</t>
  </si>
  <si>
    <t>Venta-Costo</t>
  </si>
  <si>
    <t>Minimo</t>
  </si>
  <si>
    <t>Maximo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</si>
</sst>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1" fontId="1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4" borderId="0" xfId="0" applyFont="1" applyFill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000" b="1"/>
              <a:t>PRODUCCION-TIEMPO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Actividad A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Hoja1!$AW$8:$AW$55</c:f>
              <c:numCache>
                <c:formatCode>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xVal>
          <c:yVal>
            <c:numRef>
              <c:f>Hoja1!$BD$8:$BD$55</c:f>
              <c:numCache>
                <c:formatCode>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30-45DE-9DD7-14036D7489A3}"/>
            </c:ext>
          </c:extLst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Actividad B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Hoja1!$AX$9:$AX$55</c:f>
              <c:numCache>
                <c:formatCode>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xVal>
          <c:yVal>
            <c:numRef>
              <c:f>Hoja1!$BE$9:$BE$55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30-45DE-9DD7-14036D7489A3}"/>
            </c:ext>
          </c:extLst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Actividad 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Hoja1!$AY$10:$AY$55</c:f>
              <c:numCache>
                <c:formatCode>0</c:formatCode>
                <c:ptCount val="4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</c:numCache>
            </c:numRef>
          </c:xVal>
          <c:yVal>
            <c:numRef>
              <c:f>Hoja1!$BF$10:$BF$54</c:f>
              <c:numCache>
                <c:formatCode>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30-45DE-9DD7-14036D7489A3}"/>
            </c:ext>
          </c:extLst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Actividad D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Hoja1!$AZ$11:$AZ$55</c:f>
              <c:numCache>
                <c:formatCode>0</c:formatCode>
                <c:ptCount val="4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xVal>
          <c:yVal>
            <c:numRef>
              <c:f>Hoja1!$BG$11:$BG$55</c:f>
              <c:numCache>
                <c:formatCode>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30-45DE-9DD7-14036D7489A3}"/>
            </c:ext>
          </c:extLst>
        </c:ser>
        <c:ser>
          <c:idx val="4"/>
          <c:order val="4"/>
          <c:tx>
            <c:strRef>
              <c:f>Hoja1!$G$3</c:f>
              <c:strCache>
                <c:ptCount val="1"/>
                <c:pt idx="0">
                  <c:v>Actividad E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Hoja1!$BA$12:$BA$55</c:f>
              <c:numCache>
                <c:formatCode>0</c:formatCode>
                <c:ptCount val="4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</c:numCache>
            </c:numRef>
          </c:xVal>
          <c:yVal>
            <c:numRef>
              <c:f>Hoja1!$BH$12:$BH$55</c:f>
              <c:numCache>
                <c:formatCode>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30-45DE-9DD7-14036D74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8321216"/>
        <c:axId val="1878323536"/>
      </c:scatterChart>
      <c:valAx>
        <c:axId val="1878321216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8323536"/>
        <c:crosses val="autoZero"/>
        <c:crossBetween val="midCat"/>
        <c:majorUnit val="5"/>
      </c:valAx>
      <c:valAx>
        <c:axId val="1878323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8321216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275744</xdr:colOff>
      <xdr:row>1</xdr:row>
      <xdr:rowOff>206829</xdr:rowOff>
    </xdr:from>
    <xdr:to>
      <xdr:col>21</xdr:col>
      <xdr:colOff>105793</xdr:colOff>
      <xdr:row>33</xdr:row>
      <xdr:rowOff>205842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62"/>
  <sheetViews>
    <sheetView showGridLines="0" tabSelected="1" zoomScale="109" zoomScaleNormal="70" zoomScalePage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6" sqref="H6:H48"/>
    </sheetView>
  </sheetViews>
  <sheetFormatPr baseColWidth="10" defaultColWidth="11.5" defaultRowHeight="19" x14ac:dyDescent="0.2"/>
  <cols>
    <col min="2" max="2" width="14.1640625" style="8" customWidth="1"/>
    <col min="3" max="7" width="11.6640625" style="2" customWidth="1"/>
    <col min="8" max="8" width="11.6640625" customWidth="1"/>
    <col min="9" max="9" width="14.83203125" bestFit="1" customWidth="1"/>
    <col min="10" max="17" width="7.33203125" customWidth="1"/>
    <col min="18" max="18" width="14.5" customWidth="1"/>
    <col min="19" max="47" width="7.33203125" customWidth="1"/>
    <col min="48" max="48" width="12.1640625" style="6" customWidth="1"/>
    <col min="49" max="49" width="3.1640625" style="1" customWidth="1"/>
    <col min="50" max="53" width="3.1640625" style="4" customWidth="1"/>
    <col min="54" max="55" width="2.6640625" style="4" customWidth="1"/>
    <col min="56" max="60" width="3" style="5" customWidth="1"/>
    <col min="61" max="63" width="2" customWidth="1"/>
    <col min="64" max="91" width="3" customWidth="1"/>
    <col min="92" max="92" width="11.6640625" bestFit="1" customWidth="1"/>
  </cols>
  <sheetData>
    <row r="1" spans="2:60" ht="18" customHeight="1" x14ac:dyDescent="0.25">
      <c r="B1" s="31" t="s">
        <v>17</v>
      </c>
      <c r="C1" s="31"/>
      <c r="D1" s="31"/>
      <c r="E1" s="31"/>
      <c r="F1" s="31"/>
      <c r="G1" s="22" t="s">
        <v>30</v>
      </c>
      <c r="H1" s="32">
        <v>4</v>
      </c>
    </row>
    <row r="2" spans="2:60" ht="18" customHeight="1" x14ac:dyDescent="0.25">
      <c r="B2" s="23"/>
      <c r="C2" s="23"/>
      <c r="D2" s="23"/>
      <c r="E2" s="23"/>
      <c r="F2" s="23"/>
      <c r="G2" s="23" t="s">
        <v>31</v>
      </c>
      <c r="H2" s="32">
        <v>6</v>
      </c>
    </row>
    <row r="3" spans="2:60" ht="40" x14ac:dyDescent="0.2">
      <c r="B3" s="27" t="s">
        <v>10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29</v>
      </c>
    </row>
    <row r="4" spans="2:60" ht="11" hidden="1" x14ac:dyDescent="0.2">
      <c r="B4" s="28"/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7"/>
    </row>
    <row r="5" spans="2:60" x14ac:dyDescent="0.2">
      <c r="B5" s="19" t="s">
        <v>18</v>
      </c>
      <c r="C5" s="10">
        <f>SUM(C6:C48)</f>
        <v>0</v>
      </c>
      <c r="D5" s="10">
        <f t="shared" ref="D5:H5" si="0">SUM(D6:D48)</f>
        <v>0</v>
      </c>
      <c r="E5" s="10">
        <f t="shared" si="0"/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</row>
    <row r="6" spans="2:60" x14ac:dyDescent="0.2">
      <c r="B6" s="16">
        <v>1</v>
      </c>
      <c r="C6" s="3"/>
      <c r="D6" s="3"/>
      <c r="E6" s="3"/>
      <c r="F6" s="3"/>
      <c r="G6" s="3"/>
      <c r="H6" s="21">
        <f t="shared" ref="H6:H25" si="1">IF(SUM(C6:G6)=0,0,(SUM(C6:G6)-5*$H$2*0.5))</f>
        <v>0</v>
      </c>
      <c r="AW6" s="26" t="s">
        <v>16</v>
      </c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2:60" x14ac:dyDescent="0.25">
      <c r="B7" s="17">
        <v>2</v>
      </c>
      <c r="C7" s="3"/>
      <c r="D7" s="3"/>
      <c r="E7" s="3"/>
      <c r="F7" s="3"/>
      <c r="G7" s="3"/>
      <c r="H7" s="21">
        <f t="shared" si="1"/>
        <v>0</v>
      </c>
      <c r="AV7" s="6" t="s">
        <v>10</v>
      </c>
      <c r="AW7" s="13" t="s">
        <v>5</v>
      </c>
      <c r="AX7" s="14" t="s">
        <v>6</v>
      </c>
      <c r="AY7" s="14" t="s">
        <v>7</v>
      </c>
      <c r="AZ7" s="14" t="s">
        <v>8</v>
      </c>
      <c r="BA7" s="14" t="s">
        <v>9</v>
      </c>
      <c r="BB7" s="14"/>
      <c r="BC7" s="14"/>
      <c r="BD7" s="15" t="s">
        <v>5</v>
      </c>
      <c r="BE7" s="15" t="s">
        <v>6</v>
      </c>
      <c r="BF7" s="15" t="s">
        <v>7</v>
      </c>
      <c r="BG7" s="15" t="s">
        <v>8</v>
      </c>
      <c r="BH7" s="15" t="s">
        <v>9</v>
      </c>
    </row>
    <row r="8" spans="2:60" x14ac:dyDescent="0.2">
      <c r="B8" s="17">
        <v>3</v>
      </c>
      <c r="C8" s="3"/>
      <c r="D8" s="3"/>
      <c r="E8" s="3"/>
      <c r="F8" s="3"/>
      <c r="G8" s="3"/>
      <c r="H8" s="21">
        <f t="shared" si="1"/>
        <v>0</v>
      </c>
      <c r="AW8" s="1">
        <v>0</v>
      </c>
      <c r="BD8" s="5">
        <v>0</v>
      </c>
    </row>
    <row r="9" spans="2:60" x14ac:dyDescent="0.2">
      <c r="B9" s="17">
        <v>4</v>
      </c>
      <c r="C9" s="3"/>
      <c r="D9" s="3"/>
      <c r="E9" s="3"/>
      <c r="F9" s="3"/>
      <c r="G9" s="3"/>
      <c r="H9" s="21">
        <f t="shared" si="1"/>
        <v>0</v>
      </c>
      <c r="AV9" s="6">
        <v>1</v>
      </c>
      <c r="AW9" s="1">
        <f t="shared" ref="AW9:AW51" si="2">IF(C6=0,AW8,AW8+1)</f>
        <v>0</v>
      </c>
      <c r="AX9" s="1">
        <v>1</v>
      </c>
      <c r="BD9" s="5">
        <f t="shared" ref="BD9:BD51" si="3">BD8+C6</f>
        <v>0</v>
      </c>
      <c r="BE9" s="5">
        <v>0</v>
      </c>
    </row>
    <row r="10" spans="2:60" x14ac:dyDescent="0.2">
      <c r="B10" s="17">
        <v>5</v>
      </c>
      <c r="C10" s="3"/>
      <c r="D10" s="3"/>
      <c r="E10" s="3"/>
      <c r="F10" s="3"/>
      <c r="G10" s="3"/>
      <c r="H10" s="21">
        <f t="shared" si="1"/>
        <v>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>
        <v>2</v>
      </c>
      <c r="AW10" s="1">
        <f t="shared" si="2"/>
        <v>0</v>
      </c>
      <c r="AX10" s="1">
        <f t="shared" ref="AX10:AX51" si="4">IF(D6=0,AX9,AX9+1)</f>
        <v>1</v>
      </c>
      <c r="AY10" s="1">
        <v>2</v>
      </c>
      <c r="BD10" s="5">
        <f t="shared" si="3"/>
        <v>0</v>
      </c>
      <c r="BE10" s="5">
        <f t="shared" ref="BE10:BE51" si="5">(BE9+D6)</f>
        <v>0</v>
      </c>
      <c r="BF10" s="5">
        <v>0</v>
      </c>
    </row>
    <row r="11" spans="2:60" x14ac:dyDescent="0.2">
      <c r="B11" s="17">
        <v>6</v>
      </c>
      <c r="C11" s="3"/>
      <c r="D11" s="3"/>
      <c r="E11" s="3"/>
      <c r="F11" s="3"/>
      <c r="G11" s="3"/>
      <c r="H11" s="21">
        <f t="shared" si="1"/>
        <v>0</v>
      </c>
      <c r="AV11" s="6">
        <v>3</v>
      </c>
      <c r="AW11" s="1">
        <f t="shared" si="2"/>
        <v>0</v>
      </c>
      <c r="AX11" s="1">
        <f t="shared" si="4"/>
        <v>1</v>
      </c>
      <c r="AY11" s="1">
        <f t="shared" ref="AY11:AY51" si="6">IF(E6=0,AY10,AY10+1)</f>
        <v>2</v>
      </c>
      <c r="AZ11" s="1">
        <v>3</v>
      </c>
      <c r="BD11" s="5">
        <f t="shared" si="3"/>
        <v>0</v>
      </c>
      <c r="BE11" s="5">
        <f t="shared" si="5"/>
        <v>0</v>
      </c>
      <c r="BF11" s="5">
        <f t="shared" ref="BF11:BF51" si="7">(BF10+E6)</f>
        <v>0</v>
      </c>
      <c r="BG11" s="5">
        <v>0</v>
      </c>
    </row>
    <row r="12" spans="2:60" x14ac:dyDescent="0.2">
      <c r="B12" s="17">
        <v>7</v>
      </c>
      <c r="C12" s="3"/>
      <c r="D12" s="3"/>
      <c r="E12" s="3"/>
      <c r="F12" s="3"/>
      <c r="G12" s="3"/>
      <c r="H12" s="21">
        <f t="shared" si="1"/>
        <v>0</v>
      </c>
      <c r="AV12" s="6">
        <v>4</v>
      </c>
      <c r="AW12" s="1">
        <f t="shared" si="2"/>
        <v>0</v>
      </c>
      <c r="AX12" s="1">
        <f t="shared" si="4"/>
        <v>1</v>
      </c>
      <c r="AY12" s="1">
        <f t="shared" si="6"/>
        <v>2</v>
      </c>
      <c r="AZ12" s="1">
        <f t="shared" ref="AZ12:AZ51" si="8">IF(F6=0,AZ11,AZ11+1)</f>
        <v>3</v>
      </c>
      <c r="BA12" s="1">
        <v>4</v>
      </c>
      <c r="BB12" s="1"/>
      <c r="BC12" s="1"/>
      <c r="BD12" s="5">
        <f t="shared" si="3"/>
        <v>0</v>
      </c>
      <c r="BE12" s="5">
        <f t="shared" si="5"/>
        <v>0</v>
      </c>
      <c r="BF12" s="5">
        <f t="shared" si="7"/>
        <v>0</v>
      </c>
      <c r="BG12" s="5">
        <f t="shared" ref="BG12:BG51" si="9">(BG11+F6)</f>
        <v>0</v>
      </c>
      <c r="BH12" s="5">
        <v>0</v>
      </c>
    </row>
    <row r="13" spans="2:60" x14ac:dyDescent="0.2">
      <c r="B13" s="17">
        <v>8</v>
      </c>
      <c r="C13" s="3"/>
      <c r="D13" s="3"/>
      <c r="E13" s="3"/>
      <c r="F13" s="3"/>
      <c r="G13" s="3"/>
      <c r="H13" s="21">
        <f t="shared" si="1"/>
        <v>0</v>
      </c>
      <c r="AV13" s="6">
        <v>5</v>
      </c>
      <c r="AW13" s="1">
        <f t="shared" si="2"/>
        <v>0</v>
      </c>
      <c r="AX13" s="1">
        <f t="shared" si="4"/>
        <v>1</v>
      </c>
      <c r="AY13" s="1">
        <f t="shared" si="6"/>
        <v>2</v>
      </c>
      <c r="AZ13" s="1">
        <f t="shared" si="8"/>
        <v>3</v>
      </c>
      <c r="BA13" s="1">
        <f t="shared" ref="BA13:BA51" si="10">IF(G6=0,BA12,BA12+1)</f>
        <v>4</v>
      </c>
      <c r="BB13" s="1"/>
      <c r="BC13" s="1"/>
      <c r="BD13" s="5">
        <f t="shared" si="3"/>
        <v>0</v>
      </c>
      <c r="BE13" s="5">
        <f t="shared" si="5"/>
        <v>0</v>
      </c>
      <c r="BF13" s="5">
        <f t="shared" si="7"/>
        <v>0</v>
      </c>
      <c r="BG13" s="5">
        <f t="shared" si="9"/>
        <v>0</v>
      </c>
      <c r="BH13" s="5">
        <f t="shared" ref="BH13:BH51" si="11">(BH12+G6)</f>
        <v>0</v>
      </c>
    </row>
    <row r="14" spans="2:60" x14ac:dyDescent="0.2">
      <c r="B14" s="17">
        <v>9</v>
      </c>
      <c r="C14" s="3"/>
      <c r="D14" s="3"/>
      <c r="E14" s="3"/>
      <c r="F14" s="3"/>
      <c r="G14" s="3"/>
      <c r="H14" s="21">
        <f t="shared" si="1"/>
        <v>0</v>
      </c>
      <c r="AV14" s="6">
        <v>6</v>
      </c>
      <c r="AW14" s="1">
        <f t="shared" si="2"/>
        <v>0</v>
      </c>
      <c r="AX14" s="1">
        <f t="shared" si="4"/>
        <v>1</v>
      </c>
      <c r="AY14" s="1">
        <f t="shared" si="6"/>
        <v>2</v>
      </c>
      <c r="AZ14" s="1">
        <f t="shared" si="8"/>
        <v>3</v>
      </c>
      <c r="BA14" s="1">
        <f t="shared" si="10"/>
        <v>4</v>
      </c>
      <c r="BB14" s="1"/>
      <c r="BC14" s="1"/>
      <c r="BD14" s="5">
        <f t="shared" si="3"/>
        <v>0</v>
      </c>
      <c r="BE14" s="5">
        <f t="shared" si="5"/>
        <v>0</v>
      </c>
      <c r="BF14" s="5">
        <f t="shared" si="7"/>
        <v>0</v>
      </c>
      <c r="BG14" s="5">
        <f t="shared" si="9"/>
        <v>0</v>
      </c>
      <c r="BH14" s="5">
        <f t="shared" si="11"/>
        <v>0</v>
      </c>
    </row>
    <row r="15" spans="2:60" x14ac:dyDescent="0.2">
      <c r="B15" s="17">
        <v>10</v>
      </c>
      <c r="C15" s="3"/>
      <c r="D15" s="3"/>
      <c r="E15" s="3"/>
      <c r="F15" s="3"/>
      <c r="G15" s="3"/>
      <c r="H15" s="21">
        <f t="shared" si="1"/>
        <v>0</v>
      </c>
      <c r="AV15" s="6">
        <v>7</v>
      </c>
      <c r="AW15" s="1">
        <f t="shared" si="2"/>
        <v>0</v>
      </c>
      <c r="AX15" s="1">
        <f t="shared" si="4"/>
        <v>1</v>
      </c>
      <c r="AY15" s="1">
        <f t="shared" si="6"/>
        <v>2</v>
      </c>
      <c r="AZ15" s="1">
        <f t="shared" si="8"/>
        <v>3</v>
      </c>
      <c r="BA15" s="1">
        <f t="shared" si="10"/>
        <v>4</v>
      </c>
      <c r="BB15" s="1"/>
      <c r="BC15" s="1"/>
      <c r="BD15" s="5">
        <f t="shared" si="3"/>
        <v>0</v>
      </c>
      <c r="BE15" s="5">
        <f t="shared" si="5"/>
        <v>0</v>
      </c>
      <c r="BF15" s="5">
        <f t="shared" si="7"/>
        <v>0</v>
      </c>
      <c r="BG15" s="5">
        <f t="shared" si="9"/>
        <v>0</v>
      </c>
      <c r="BH15" s="5">
        <f t="shared" si="11"/>
        <v>0</v>
      </c>
    </row>
    <row r="16" spans="2:60" x14ac:dyDescent="0.2">
      <c r="B16" s="17">
        <v>11</v>
      </c>
      <c r="C16" s="3"/>
      <c r="D16" s="3"/>
      <c r="E16" s="3"/>
      <c r="F16" s="3"/>
      <c r="G16" s="3"/>
      <c r="H16" s="21">
        <f t="shared" si="1"/>
        <v>0</v>
      </c>
      <c r="AV16" s="6">
        <v>8</v>
      </c>
      <c r="AW16" s="1">
        <f t="shared" si="2"/>
        <v>0</v>
      </c>
      <c r="AX16" s="1">
        <f t="shared" si="4"/>
        <v>1</v>
      </c>
      <c r="AY16" s="1">
        <f t="shared" si="6"/>
        <v>2</v>
      </c>
      <c r="AZ16" s="1">
        <f t="shared" si="8"/>
        <v>3</v>
      </c>
      <c r="BA16" s="1">
        <f t="shared" si="10"/>
        <v>4</v>
      </c>
      <c r="BB16" s="1"/>
      <c r="BC16" s="1"/>
      <c r="BD16" s="5">
        <f t="shared" si="3"/>
        <v>0</v>
      </c>
      <c r="BE16" s="5">
        <f t="shared" si="5"/>
        <v>0</v>
      </c>
      <c r="BF16" s="5">
        <f t="shared" si="7"/>
        <v>0</v>
      </c>
      <c r="BG16" s="5">
        <f t="shared" si="9"/>
        <v>0</v>
      </c>
      <c r="BH16" s="5">
        <f t="shared" si="11"/>
        <v>0</v>
      </c>
    </row>
    <row r="17" spans="2:60" x14ac:dyDescent="0.2">
      <c r="B17" s="17">
        <v>12</v>
      </c>
      <c r="C17" s="3"/>
      <c r="D17" s="3"/>
      <c r="E17" s="3"/>
      <c r="F17" s="3"/>
      <c r="G17" s="3"/>
      <c r="H17" s="21">
        <f t="shared" si="1"/>
        <v>0</v>
      </c>
      <c r="AV17" s="6">
        <v>9</v>
      </c>
      <c r="AW17" s="1">
        <f t="shared" si="2"/>
        <v>0</v>
      </c>
      <c r="AX17" s="1">
        <f t="shared" si="4"/>
        <v>1</v>
      </c>
      <c r="AY17" s="1">
        <f t="shared" si="6"/>
        <v>2</v>
      </c>
      <c r="AZ17" s="1">
        <f t="shared" si="8"/>
        <v>3</v>
      </c>
      <c r="BA17" s="1">
        <f t="shared" si="10"/>
        <v>4</v>
      </c>
      <c r="BB17" s="1"/>
      <c r="BC17" s="1"/>
      <c r="BD17" s="5">
        <f t="shared" si="3"/>
        <v>0</v>
      </c>
      <c r="BE17" s="5">
        <f t="shared" si="5"/>
        <v>0</v>
      </c>
      <c r="BF17" s="5">
        <f t="shared" si="7"/>
        <v>0</v>
      </c>
      <c r="BG17" s="5">
        <f t="shared" si="9"/>
        <v>0</v>
      </c>
      <c r="BH17" s="5">
        <f t="shared" si="11"/>
        <v>0</v>
      </c>
    </row>
    <row r="18" spans="2:60" x14ac:dyDescent="0.2">
      <c r="B18" s="17">
        <v>13</v>
      </c>
      <c r="C18" s="3"/>
      <c r="D18" s="3"/>
      <c r="E18" s="3"/>
      <c r="F18" s="3"/>
      <c r="G18" s="3"/>
      <c r="H18" s="21">
        <f t="shared" si="1"/>
        <v>0</v>
      </c>
      <c r="AV18" s="6">
        <v>10</v>
      </c>
      <c r="AW18" s="1">
        <f t="shared" si="2"/>
        <v>0</v>
      </c>
      <c r="AX18" s="1">
        <f t="shared" si="4"/>
        <v>1</v>
      </c>
      <c r="AY18" s="1">
        <f t="shared" si="6"/>
        <v>2</v>
      </c>
      <c r="AZ18" s="1">
        <f t="shared" si="8"/>
        <v>3</v>
      </c>
      <c r="BA18" s="1">
        <f t="shared" si="10"/>
        <v>4</v>
      </c>
      <c r="BB18" s="1"/>
      <c r="BC18" s="1"/>
      <c r="BD18" s="5">
        <f t="shared" si="3"/>
        <v>0</v>
      </c>
      <c r="BE18" s="5">
        <f t="shared" si="5"/>
        <v>0</v>
      </c>
      <c r="BF18" s="5">
        <f t="shared" si="7"/>
        <v>0</v>
      </c>
      <c r="BG18" s="5">
        <f t="shared" si="9"/>
        <v>0</v>
      </c>
      <c r="BH18" s="5">
        <f t="shared" si="11"/>
        <v>0</v>
      </c>
    </row>
    <row r="19" spans="2:60" x14ac:dyDescent="0.2">
      <c r="B19" s="17">
        <v>14</v>
      </c>
      <c r="C19" s="3"/>
      <c r="D19" s="3"/>
      <c r="E19" s="3"/>
      <c r="F19" s="3"/>
      <c r="G19" s="3"/>
      <c r="H19" s="21">
        <f t="shared" si="1"/>
        <v>0</v>
      </c>
      <c r="AV19" s="6">
        <v>11</v>
      </c>
      <c r="AW19" s="1">
        <f t="shared" si="2"/>
        <v>0</v>
      </c>
      <c r="AX19" s="1">
        <f t="shared" si="4"/>
        <v>1</v>
      </c>
      <c r="AY19" s="1">
        <f t="shared" si="6"/>
        <v>2</v>
      </c>
      <c r="AZ19" s="1">
        <f t="shared" si="8"/>
        <v>3</v>
      </c>
      <c r="BA19" s="1">
        <f t="shared" si="10"/>
        <v>4</v>
      </c>
      <c r="BB19" s="1"/>
      <c r="BC19" s="1"/>
      <c r="BD19" s="5">
        <f t="shared" si="3"/>
        <v>0</v>
      </c>
      <c r="BE19" s="5">
        <f t="shared" si="5"/>
        <v>0</v>
      </c>
      <c r="BF19" s="5">
        <f t="shared" si="7"/>
        <v>0</v>
      </c>
      <c r="BG19" s="5">
        <f t="shared" si="9"/>
        <v>0</v>
      </c>
      <c r="BH19" s="5">
        <f t="shared" si="11"/>
        <v>0</v>
      </c>
    </row>
    <row r="20" spans="2:60" x14ac:dyDescent="0.2">
      <c r="B20" s="17">
        <v>15</v>
      </c>
      <c r="C20" s="3"/>
      <c r="D20" s="3"/>
      <c r="E20" s="3"/>
      <c r="F20" s="3"/>
      <c r="G20" s="3"/>
      <c r="H20" s="21">
        <f t="shared" si="1"/>
        <v>0</v>
      </c>
      <c r="AV20" s="6">
        <v>12</v>
      </c>
      <c r="AW20" s="1">
        <f t="shared" si="2"/>
        <v>0</v>
      </c>
      <c r="AX20" s="1">
        <f t="shared" si="4"/>
        <v>1</v>
      </c>
      <c r="AY20" s="1">
        <f t="shared" si="6"/>
        <v>2</v>
      </c>
      <c r="AZ20" s="1">
        <f t="shared" si="8"/>
        <v>3</v>
      </c>
      <c r="BA20" s="1">
        <f t="shared" si="10"/>
        <v>4</v>
      </c>
      <c r="BB20" s="1"/>
      <c r="BC20" s="1"/>
      <c r="BD20" s="5">
        <f t="shared" si="3"/>
        <v>0</v>
      </c>
      <c r="BE20" s="5">
        <f t="shared" si="5"/>
        <v>0</v>
      </c>
      <c r="BF20" s="5">
        <f t="shared" si="7"/>
        <v>0</v>
      </c>
      <c r="BG20" s="5">
        <f t="shared" si="9"/>
        <v>0</v>
      </c>
      <c r="BH20" s="5">
        <f t="shared" si="11"/>
        <v>0</v>
      </c>
    </row>
    <row r="21" spans="2:60" x14ac:dyDescent="0.2">
      <c r="B21" s="17">
        <v>16</v>
      </c>
      <c r="C21" s="3"/>
      <c r="D21" s="3"/>
      <c r="E21" s="3"/>
      <c r="F21" s="3"/>
      <c r="G21" s="3"/>
      <c r="H21" s="21">
        <f t="shared" si="1"/>
        <v>0</v>
      </c>
      <c r="AV21" s="6">
        <v>13</v>
      </c>
      <c r="AW21" s="1">
        <f t="shared" si="2"/>
        <v>0</v>
      </c>
      <c r="AX21" s="1">
        <f t="shared" si="4"/>
        <v>1</v>
      </c>
      <c r="AY21" s="1">
        <f t="shared" si="6"/>
        <v>2</v>
      </c>
      <c r="AZ21" s="1">
        <f t="shared" si="8"/>
        <v>3</v>
      </c>
      <c r="BA21" s="1">
        <f t="shared" si="10"/>
        <v>4</v>
      </c>
      <c r="BB21" s="1"/>
      <c r="BC21" s="1"/>
      <c r="BD21" s="5">
        <f t="shared" si="3"/>
        <v>0</v>
      </c>
      <c r="BE21" s="5">
        <f t="shared" si="5"/>
        <v>0</v>
      </c>
      <c r="BF21" s="5">
        <f t="shared" si="7"/>
        <v>0</v>
      </c>
      <c r="BG21" s="5">
        <f t="shared" si="9"/>
        <v>0</v>
      </c>
      <c r="BH21" s="5">
        <f t="shared" si="11"/>
        <v>0</v>
      </c>
    </row>
    <row r="22" spans="2:60" x14ac:dyDescent="0.2">
      <c r="B22" s="17">
        <v>17</v>
      </c>
      <c r="C22" s="3"/>
      <c r="D22" s="3"/>
      <c r="E22" s="3"/>
      <c r="F22" s="3"/>
      <c r="G22" s="3"/>
      <c r="H22" s="21">
        <f t="shared" si="1"/>
        <v>0</v>
      </c>
      <c r="AV22" s="6">
        <v>14</v>
      </c>
      <c r="AW22" s="1">
        <f t="shared" si="2"/>
        <v>0</v>
      </c>
      <c r="AX22" s="1">
        <f t="shared" si="4"/>
        <v>1</v>
      </c>
      <c r="AY22" s="1">
        <f t="shared" si="6"/>
        <v>2</v>
      </c>
      <c r="AZ22" s="1">
        <f t="shared" si="8"/>
        <v>3</v>
      </c>
      <c r="BA22" s="1">
        <f t="shared" si="10"/>
        <v>4</v>
      </c>
      <c r="BB22" s="1"/>
      <c r="BC22" s="1"/>
      <c r="BD22" s="5">
        <f t="shared" si="3"/>
        <v>0</v>
      </c>
      <c r="BE22" s="5">
        <f t="shared" si="5"/>
        <v>0</v>
      </c>
      <c r="BF22" s="5">
        <f t="shared" si="7"/>
        <v>0</v>
      </c>
      <c r="BG22" s="5">
        <f t="shared" si="9"/>
        <v>0</v>
      </c>
      <c r="BH22" s="5">
        <f t="shared" si="11"/>
        <v>0</v>
      </c>
    </row>
    <row r="23" spans="2:60" x14ac:dyDescent="0.2">
      <c r="B23" s="17">
        <v>18</v>
      </c>
      <c r="C23" s="3"/>
      <c r="D23" s="3"/>
      <c r="E23" s="3"/>
      <c r="F23" s="3"/>
      <c r="G23" s="3"/>
      <c r="H23" s="21">
        <f t="shared" si="1"/>
        <v>0</v>
      </c>
      <c r="AV23" s="6">
        <v>15</v>
      </c>
      <c r="AW23" s="1">
        <f t="shared" si="2"/>
        <v>0</v>
      </c>
      <c r="AX23" s="1">
        <f t="shared" si="4"/>
        <v>1</v>
      </c>
      <c r="AY23" s="1">
        <f t="shared" si="6"/>
        <v>2</v>
      </c>
      <c r="AZ23" s="1">
        <f t="shared" si="8"/>
        <v>3</v>
      </c>
      <c r="BA23" s="1">
        <f t="shared" si="10"/>
        <v>4</v>
      </c>
      <c r="BB23" s="1"/>
      <c r="BC23" s="1"/>
      <c r="BD23" s="5">
        <f t="shared" si="3"/>
        <v>0</v>
      </c>
      <c r="BE23" s="5">
        <f t="shared" si="5"/>
        <v>0</v>
      </c>
      <c r="BF23" s="5">
        <f t="shared" si="7"/>
        <v>0</v>
      </c>
      <c r="BG23" s="5">
        <f t="shared" si="9"/>
        <v>0</v>
      </c>
      <c r="BH23" s="5">
        <f t="shared" si="11"/>
        <v>0</v>
      </c>
    </row>
    <row r="24" spans="2:60" x14ac:dyDescent="0.2">
      <c r="B24" s="17">
        <v>19</v>
      </c>
      <c r="C24" s="3"/>
      <c r="D24" s="3"/>
      <c r="E24" s="3"/>
      <c r="F24" s="3"/>
      <c r="G24" s="3"/>
      <c r="H24" s="21">
        <f t="shared" si="1"/>
        <v>0</v>
      </c>
      <c r="AV24" s="6">
        <v>16</v>
      </c>
      <c r="AW24" s="1">
        <f t="shared" si="2"/>
        <v>0</v>
      </c>
      <c r="AX24" s="1">
        <f t="shared" si="4"/>
        <v>1</v>
      </c>
      <c r="AY24" s="1">
        <f t="shared" si="6"/>
        <v>2</v>
      </c>
      <c r="AZ24" s="1">
        <f t="shared" si="8"/>
        <v>3</v>
      </c>
      <c r="BA24" s="1">
        <f t="shared" si="10"/>
        <v>4</v>
      </c>
      <c r="BB24" s="1"/>
      <c r="BC24" s="1"/>
      <c r="BD24" s="5">
        <f t="shared" si="3"/>
        <v>0</v>
      </c>
      <c r="BE24" s="5">
        <f t="shared" si="5"/>
        <v>0</v>
      </c>
      <c r="BF24" s="5">
        <f t="shared" si="7"/>
        <v>0</v>
      </c>
      <c r="BG24" s="5">
        <f t="shared" si="9"/>
        <v>0</v>
      </c>
      <c r="BH24" s="5">
        <f t="shared" si="11"/>
        <v>0</v>
      </c>
    </row>
    <row r="25" spans="2:60" x14ac:dyDescent="0.2">
      <c r="B25" s="17">
        <v>20</v>
      </c>
      <c r="C25" s="3"/>
      <c r="D25" s="3"/>
      <c r="E25" s="3"/>
      <c r="F25" s="3"/>
      <c r="G25" s="3"/>
      <c r="H25" s="21">
        <f t="shared" si="1"/>
        <v>0</v>
      </c>
      <c r="AV25" s="6">
        <v>17</v>
      </c>
      <c r="AW25" s="1">
        <f t="shared" si="2"/>
        <v>0</v>
      </c>
      <c r="AX25" s="1">
        <f t="shared" si="4"/>
        <v>1</v>
      </c>
      <c r="AY25" s="1">
        <f t="shared" si="6"/>
        <v>2</v>
      </c>
      <c r="AZ25" s="1">
        <f t="shared" si="8"/>
        <v>3</v>
      </c>
      <c r="BA25" s="1">
        <f t="shared" si="10"/>
        <v>4</v>
      </c>
      <c r="BB25" s="1"/>
      <c r="BC25" s="1"/>
      <c r="BD25" s="5">
        <f t="shared" si="3"/>
        <v>0</v>
      </c>
      <c r="BE25" s="5">
        <f t="shared" si="5"/>
        <v>0</v>
      </c>
      <c r="BF25" s="5">
        <f t="shared" si="7"/>
        <v>0</v>
      </c>
      <c r="BG25" s="5">
        <f t="shared" si="9"/>
        <v>0</v>
      </c>
      <c r="BH25" s="5">
        <f t="shared" si="11"/>
        <v>0</v>
      </c>
    </row>
    <row r="26" spans="2:60" x14ac:dyDescent="0.2">
      <c r="B26" s="17">
        <v>21</v>
      </c>
      <c r="C26" s="3"/>
      <c r="D26" s="3"/>
      <c r="E26" s="3"/>
      <c r="F26" s="3"/>
      <c r="G26" s="3"/>
      <c r="H26" s="21">
        <f>IF(SUM(C26:G26)=0,0,(SUM(C26:G26)-5*$H$2*0.5))</f>
        <v>0</v>
      </c>
      <c r="AV26" s="6">
        <v>18</v>
      </c>
      <c r="AW26" s="1">
        <f t="shared" si="2"/>
        <v>0</v>
      </c>
      <c r="AX26" s="1">
        <f t="shared" si="4"/>
        <v>1</v>
      </c>
      <c r="AY26" s="1">
        <f t="shared" si="6"/>
        <v>2</v>
      </c>
      <c r="AZ26" s="1">
        <f t="shared" si="8"/>
        <v>3</v>
      </c>
      <c r="BA26" s="1">
        <f t="shared" si="10"/>
        <v>4</v>
      </c>
      <c r="BB26" s="1"/>
      <c r="BC26" s="1"/>
      <c r="BD26" s="5">
        <f t="shared" si="3"/>
        <v>0</v>
      </c>
      <c r="BE26" s="5">
        <f t="shared" si="5"/>
        <v>0</v>
      </c>
      <c r="BF26" s="5">
        <f t="shared" si="7"/>
        <v>0</v>
      </c>
      <c r="BG26" s="5">
        <f t="shared" si="9"/>
        <v>0</v>
      </c>
      <c r="BH26" s="5">
        <f t="shared" si="11"/>
        <v>0</v>
      </c>
    </row>
    <row r="27" spans="2:60" x14ac:dyDescent="0.2">
      <c r="B27" s="17">
        <v>22</v>
      </c>
      <c r="C27" s="3"/>
      <c r="D27" s="3"/>
      <c r="E27" s="3"/>
      <c r="F27" s="3"/>
      <c r="G27" s="3"/>
      <c r="H27" s="21">
        <f t="shared" ref="H27:H48" si="12">IF(SUM(C27:G27)=0,0,(SUM(C27:G27)-5*$H$2*0.5))</f>
        <v>0</v>
      </c>
      <c r="AV27" s="6">
        <v>19</v>
      </c>
      <c r="AW27" s="1">
        <f t="shared" si="2"/>
        <v>0</v>
      </c>
      <c r="AX27" s="1">
        <f t="shared" si="4"/>
        <v>1</v>
      </c>
      <c r="AY27" s="1">
        <f t="shared" si="6"/>
        <v>2</v>
      </c>
      <c r="AZ27" s="1">
        <f t="shared" si="8"/>
        <v>3</v>
      </c>
      <c r="BA27" s="1">
        <f t="shared" si="10"/>
        <v>4</v>
      </c>
      <c r="BB27" s="1"/>
      <c r="BC27" s="1"/>
      <c r="BD27" s="5">
        <f t="shared" si="3"/>
        <v>0</v>
      </c>
      <c r="BE27" s="5">
        <f t="shared" si="5"/>
        <v>0</v>
      </c>
      <c r="BF27" s="5">
        <f t="shared" si="7"/>
        <v>0</v>
      </c>
      <c r="BG27" s="5">
        <f t="shared" si="9"/>
        <v>0</v>
      </c>
      <c r="BH27" s="5">
        <f t="shared" si="11"/>
        <v>0</v>
      </c>
    </row>
    <row r="28" spans="2:60" x14ac:dyDescent="0.2">
      <c r="B28" s="17">
        <v>23</v>
      </c>
      <c r="C28" s="3"/>
      <c r="D28" s="3"/>
      <c r="E28" s="3"/>
      <c r="F28" s="3"/>
      <c r="G28" s="3"/>
      <c r="H28" s="21">
        <f t="shared" si="12"/>
        <v>0</v>
      </c>
      <c r="AV28" s="6">
        <v>20</v>
      </c>
      <c r="AW28" s="1">
        <f t="shared" si="2"/>
        <v>0</v>
      </c>
      <c r="AX28" s="1">
        <f t="shared" si="4"/>
        <v>1</v>
      </c>
      <c r="AY28" s="1">
        <f t="shared" si="6"/>
        <v>2</v>
      </c>
      <c r="AZ28" s="1">
        <f t="shared" si="8"/>
        <v>3</v>
      </c>
      <c r="BA28" s="1">
        <f t="shared" si="10"/>
        <v>4</v>
      </c>
      <c r="BB28" s="1"/>
      <c r="BC28" s="1"/>
      <c r="BD28" s="5">
        <f t="shared" si="3"/>
        <v>0</v>
      </c>
      <c r="BE28" s="5">
        <f t="shared" si="5"/>
        <v>0</v>
      </c>
      <c r="BF28" s="5">
        <f t="shared" si="7"/>
        <v>0</v>
      </c>
      <c r="BG28" s="5">
        <f t="shared" si="9"/>
        <v>0</v>
      </c>
      <c r="BH28" s="5">
        <f t="shared" si="11"/>
        <v>0</v>
      </c>
    </row>
    <row r="29" spans="2:60" x14ac:dyDescent="0.2">
      <c r="B29" s="17">
        <v>24</v>
      </c>
      <c r="C29" s="3"/>
      <c r="D29" s="3"/>
      <c r="E29" s="3"/>
      <c r="F29" s="3"/>
      <c r="G29" s="3"/>
      <c r="H29" s="21">
        <f t="shared" si="12"/>
        <v>0</v>
      </c>
      <c r="AV29" s="6">
        <v>21</v>
      </c>
      <c r="AW29" s="1">
        <f t="shared" si="2"/>
        <v>0</v>
      </c>
      <c r="AX29" s="1">
        <f t="shared" si="4"/>
        <v>1</v>
      </c>
      <c r="AY29" s="1">
        <f t="shared" si="6"/>
        <v>2</v>
      </c>
      <c r="AZ29" s="1">
        <f t="shared" si="8"/>
        <v>3</v>
      </c>
      <c r="BA29" s="1">
        <f t="shared" si="10"/>
        <v>4</v>
      </c>
      <c r="BB29" s="1"/>
      <c r="BC29" s="1"/>
      <c r="BD29" s="5">
        <f t="shared" si="3"/>
        <v>0</v>
      </c>
      <c r="BE29" s="5">
        <f t="shared" si="5"/>
        <v>0</v>
      </c>
      <c r="BF29" s="5">
        <f t="shared" si="7"/>
        <v>0</v>
      </c>
      <c r="BG29" s="5">
        <f t="shared" si="9"/>
        <v>0</v>
      </c>
      <c r="BH29" s="5">
        <f t="shared" si="11"/>
        <v>0</v>
      </c>
    </row>
    <row r="30" spans="2:60" x14ac:dyDescent="0.2">
      <c r="B30" s="17">
        <v>25</v>
      </c>
      <c r="C30" s="3"/>
      <c r="D30" s="3"/>
      <c r="E30" s="3"/>
      <c r="F30" s="3"/>
      <c r="G30" s="3"/>
      <c r="H30" s="21">
        <f t="shared" si="12"/>
        <v>0</v>
      </c>
      <c r="AV30" s="6">
        <v>22</v>
      </c>
      <c r="AW30" s="1">
        <f t="shared" si="2"/>
        <v>0</v>
      </c>
      <c r="AX30" s="1">
        <f t="shared" si="4"/>
        <v>1</v>
      </c>
      <c r="AY30" s="1">
        <f t="shared" si="6"/>
        <v>2</v>
      </c>
      <c r="AZ30" s="1">
        <f t="shared" si="8"/>
        <v>3</v>
      </c>
      <c r="BA30" s="1">
        <f t="shared" si="10"/>
        <v>4</v>
      </c>
      <c r="BB30" s="1"/>
      <c r="BC30" s="1"/>
      <c r="BD30" s="5">
        <f t="shared" si="3"/>
        <v>0</v>
      </c>
      <c r="BE30" s="5">
        <f t="shared" si="5"/>
        <v>0</v>
      </c>
      <c r="BF30" s="5">
        <f t="shared" si="7"/>
        <v>0</v>
      </c>
      <c r="BG30" s="5">
        <f t="shared" si="9"/>
        <v>0</v>
      </c>
      <c r="BH30" s="5">
        <f t="shared" si="11"/>
        <v>0</v>
      </c>
    </row>
    <row r="31" spans="2:60" x14ac:dyDescent="0.2">
      <c r="B31" s="17">
        <v>26</v>
      </c>
      <c r="C31" s="3"/>
      <c r="D31" s="3"/>
      <c r="E31" s="3"/>
      <c r="F31" s="3"/>
      <c r="G31" s="3"/>
      <c r="H31" s="21">
        <f t="shared" si="12"/>
        <v>0</v>
      </c>
      <c r="AV31" s="6">
        <v>23</v>
      </c>
      <c r="AW31" s="1">
        <f t="shared" si="2"/>
        <v>0</v>
      </c>
      <c r="AX31" s="1">
        <f t="shared" si="4"/>
        <v>1</v>
      </c>
      <c r="AY31" s="1">
        <f t="shared" si="6"/>
        <v>2</v>
      </c>
      <c r="AZ31" s="1">
        <f t="shared" si="8"/>
        <v>3</v>
      </c>
      <c r="BA31" s="1">
        <f t="shared" si="10"/>
        <v>4</v>
      </c>
      <c r="BB31" s="1"/>
      <c r="BC31" s="1"/>
      <c r="BD31" s="5">
        <f t="shared" si="3"/>
        <v>0</v>
      </c>
      <c r="BE31" s="5">
        <f t="shared" si="5"/>
        <v>0</v>
      </c>
      <c r="BF31" s="5">
        <f t="shared" si="7"/>
        <v>0</v>
      </c>
      <c r="BG31" s="5">
        <f t="shared" si="9"/>
        <v>0</v>
      </c>
      <c r="BH31" s="5">
        <f t="shared" si="11"/>
        <v>0</v>
      </c>
    </row>
    <row r="32" spans="2:60" x14ac:dyDescent="0.2">
      <c r="B32" s="17">
        <v>27</v>
      </c>
      <c r="C32" s="3"/>
      <c r="D32" s="3"/>
      <c r="E32" s="3"/>
      <c r="F32" s="3"/>
      <c r="G32" s="3"/>
      <c r="H32" s="21">
        <f t="shared" si="12"/>
        <v>0</v>
      </c>
      <c r="AV32" s="6">
        <v>24</v>
      </c>
      <c r="AW32" s="1">
        <f t="shared" si="2"/>
        <v>0</v>
      </c>
      <c r="AX32" s="1">
        <f t="shared" si="4"/>
        <v>1</v>
      </c>
      <c r="AY32" s="1">
        <f t="shared" si="6"/>
        <v>2</v>
      </c>
      <c r="AZ32" s="1">
        <f t="shared" si="8"/>
        <v>3</v>
      </c>
      <c r="BA32" s="1">
        <f t="shared" si="10"/>
        <v>4</v>
      </c>
      <c r="BB32" s="1"/>
      <c r="BC32" s="1"/>
      <c r="BD32" s="5">
        <f t="shared" si="3"/>
        <v>0</v>
      </c>
      <c r="BE32" s="5">
        <f t="shared" si="5"/>
        <v>0</v>
      </c>
      <c r="BF32" s="5">
        <f t="shared" si="7"/>
        <v>0</v>
      </c>
      <c r="BG32" s="5">
        <f t="shared" si="9"/>
        <v>0</v>
      </c>
      <c r="BH32" s="5">
        <f t="shared" si="11"/>
        <v>0</v>
      </c>
    </row>
    <row r="33" spans="2:60" x14ac:dyDescent="0.2">
      <c r="B33" s="17">
        <v>28</v>
      </c>
      <c r="C33" s="3"/>
      <c r="D33" s="3"/>
      <c r="E33" s="3"/>
      <c r="F33" s="3"/>
      <c r="G33" s="3"/>
      <c r="H33" s="21">
        <f t="shared" si="12"/>
        <v>0</v>
      </c>
      <c r="AV33" s="6">
        <v>25</v>
      </c>
      <c r="AW33" s="1">
        <f t="shared" si="2"/>
        <v>0</v>
      </c>
      <c r="AX33" s="1">
        <f t="shared" si="4"/>
        <v>1</v>
      </c>
      <c r="AY33" s="1">
        <f t="shared" si="6"/>
        <v>2</v>
      </c>
      <c r="AZ33" s="1">
        <f t="shared" si="8"/>
        <v>3</v>
      </c>
      <c r="BA33" s="1">
        <f t="shared" si="10"/>
        <v>4</v>
      </c>
      <c r="BB33" s="1"/>
      <c r="BC33" s="1"/>
      <c r="BD33" s="5">
        <f t="shared" si="3"/>
        <v>0</v>
      </c>
      <c r="BE33" s="5">
        <f t="shared" si="5"/>
        <v>0</v>
      </c>
      <c r="BF33" s="5">
        <f t="shared" si="7"/>
        <v>0</v>
      </c>
      <c r="BG33" s="5">
        <f t="shared" si="9"/>
        <v>0</v>
      </c>
      <c r="BH33" s="5">
        <f t="shared" si="11"/>
        <v>0</v>
      </c>
    </row>
    <row r="34" spans="2:60" x14ac:dyDescent="0.2">
      <c r="B34" s="17">
        <v>29</v>
      </c>
      <c r="C34" s="3"/>
      <c r="D34" s="3"/>
      <c r="E34" s="3"/>
      <c r="F34" s="3"/>
      <c r="G34" s="3"/>
      <c r="H34" s="21">
        <f t="shared" si="12"/>
        <v>0</v>
      </c>
      <c r="AV34" s="6">
        <v>26</v>
      </c>
      <c r="AW34" s="1">
        <f t="shared" si="2"/>
        <v>0</v>
      </c>
      <c r="AX34" s="1">
        <f t="shared" si="4"/>
        <v>1</v>
      </c>
      <c r="AY34" s="1">
        <f t="shared" si="6"/>
        <v>2</v>
      </c>
      <c r="AZ34" s="1">
        <f t="shared" si="8"/>
        <v>3</v>
      </c>
      <c r="BA34" s="1">
        <f t="shared" si="10"/>
        <v>4</v>
      </c>
      <c r="BB34" s="1"/>
      <c r="BC34" s="1"/>
      <c r="BD34" s="5">
        <f t="shared" si="3"/>
        <v>0</v>
      </c>
      <c r="BE34" s="5">
        <f t="shared" si="5"/>
        <v>0</v>
      </c>
      <c r="BF34" s="5">
        <f t="shared" si="7"/>
        <v>0</v>
      </c>
      <c r="BG34" s="5">
        <f t="shared" si="9"/>
        <v>0</v>
      </c>
      <c r="BH34" s="5">
        <f t="shared" si="11"/>
        <v>0</v>
      </c>
    </row>
    <row r="35" spans="2:60" x14ac:dyDescent="0.2">
      <c r="B35" s="17">
        <v>30</v>
      </c>
      <c r="C35" s="3"/>
      <c r="D35" s="3"/>
      <c r="E35" s="3"/>
      <c r="F35" s="3"/>
      <c r="G35" s="3"/>
      <c r="H35" s="21">
        <f t="shared" si="12"/>
        <v>0</v>
      </c>
      <c r="AV35" s="6">
        <v>27</v>
      </c>
      <c r="AW35" s="1">
        <f t="shared" si="2"/>
        <v>0</v>
      </c>
      <c r="AX35" s="1">
        <f t="shared" si="4"/>
        <v>1</v>
      </c>
      <c r="AY35" s="1">
        <f t="shared" si="6"/>
        <v>2</v>
      </c>
      <c r="AZ35" s="1">
        <f t="shared" si="8"/>
        <v>3</v>
      </c>
      <c r="BA35" s="1">
        <f t="shared" si="10"/>
        <v>4</v>
      </c>
      <c r="BB35" s="1"/>
      <c r="BC35" s="1"/>
      <c r="BD35" s="5">
        <f t="shared" si="3"/>
        <v>0</v>
      </c>
      <c r="BE35" s="5">
        <f t="shared" si="5"/>
        <v>0</v>
      </c>
      <c r="BF35" s="5">
        <f t="shared" si="7"/>
        <v>0</v>
      </c>
      <c r="BG35" s="5">
        <f t="shared" si="9"/>
        <v>0</v>
      </c>
      <c r="BH35" s="5">
        <f t="shared" si="11"/>
        <v>0</v>
      </c>
    </row>
    <row r="36" spans="2:60" x14ac:dyDescent="0.2">
      <c r="B36" s="17">
        <v>31</v>
      </c>
      <c r="C36" s="3"/>
      <c r="D36" s="3"/>
      <c r="E36" s="3"/>
      <c r="F36" s="3"/>
      <c r="G36" s="3"/>
      <c r="H36" s="21">
        <f t="shared" si="12"/>
        <v>0</v>
      </c>
      <c r="I36" s="20" t="s">
        <v>12</v>
      </c>
      <c r="J36" s="3"/>
      <c r="K36" s="3"/>
      <c r="L36" s="3"/>
      <c r="M36" s="3"/>
      <c r="N36" s="3"/>
      <c r="P36" s="29" t="s">
        <v>13</v>
      </c>
      <c r="Q36" s="29"/>
      <c r="R36" s="29"/>
      <c r="S36" s="3"/>
      <c r="AV36" s="6">
        <v>28</v>
      </c>
      <c r="AW36" s="1">
        <f t="shared" si="2"/>
        <v>0</v>
      </c>
      <c r="AX36" s="1">
        <f t="shared" si="4"/>
        <v>1</v>
      </c>
      <c r="AY36" s="1">
        <f t="shared" si="6"/>
        <v>2</v>
      </c>
      <c r="AZ36" s="1">
        <f t="shared" si="8"/>
        <v>3</v>
      </c>
      <c r="BA36" s="1">
        <f t="shared" si="10"/>
        <v>4</v>
      </c>
      <c r="BB36" s="1"/>
      <c r="BC36" s="1"/>
      <c r="BD36" s="5">
        <f t="shared" si="3"/>
        <v>0</v>
      </c>
      <c r="BE36" s="5">
        <f t="shared" si="5"/>
        <v>0</v>
      </c>
      <c r="BF36" s="5">
        <f t="shared" si="7"/>
        <v>0</v>
      </c>
      <c r="BG36" s="5">
        <f t="shared" si="9"/>
        <v>0</v>
      </c>
      <c r="BH36" s="5">
        <f t="shared" si="11"/>
        <v>0</v>
      </c>
    </row>
    <row r="37" spans="2:60" x14ac:dyDescent="0.2">
      <c r="B37" s="17">
        <v>32</v>
      </c>
      <c r="C37" s="3"/>
      <c r="D37" s="3"/>
      <c r="E37" s="3"/>
      <c r="F37" s="3"/>
      <c r="G37" s="3"/>
      <c r="H37" s="21">
        <f t="shared" si="12"/>
        <v>0</v>
      </c>
      <c r="I37" s="20" t="s">
        <v>11</v>
      </c>
      <c r="J37" s="11" t="e">
        <f>100/J36</f>
        <v>#DIV/0!</v>
      </c>
      <c r="K37" s="11" t="e">
        <f t="shared" ref="K37:N37" si="13">100/K36</f>
        <v>#DIV/0!</v>
      </c>
      <c r="L37" s="11" t="e">
        <f t="shared" si="13"/>
        <v>#DIV/0!</v>
      </c>
      <c r="M37" s="11" t="e">
        <f t="shared" si="13"/>
        <v>#DIV/0!</v>
      </c>
      <c r="N37" s="11" t="e">
        <f t="shared" si="13"/>
        <v>#DIV/0!</v>
      </c>
      <c r="P37" s="29" t="s">
        <v>14</v>
      </c>
      <c r="Q37" s="29"/>
      <c r="R37" s="29"/>
      <c r="S37" s="11" t="e">
        <f>+AVERAGE(J37:N37)</f>
        <v>#DIV/0!</v>
      </c>
      <c r="AV37" s="6">
        <v>29</v>
      </c>
      <c r="AW37" s="1">
        <f t="shared" si="2"/>
        <v>0</v>
      </c>
      <c r="AX37" s="1">
        <f t="shared" si="4"/>
        <v>1</v>
      </c>
      <c r="AY37" s="1">
        <f t="shared" si="6"/>
        <v>2</v>
      </c>
      <c r="AZ37" s="1">
        <f t="shared" si="8"/>
        <v>3</v>
      </c>
      <c r="BA37" s="1">
        <f t="shared" si="10"/>
        <v>4</v>
      </c>
      <c r="BB37" s="1"/>
      <c r="BC37" s="1"/>
      <c r="BD37" s="5">
        <f t="shared" si="3"/>
        <v>0</v>
      </c>
      <c r="BE37" s="5">
        <f t="shared" si="5"/>
        <v>0</v>
      </c>
      <c r="BF37" s="5">
        <f t="shared" si="7"/>
        <v>0</v>
      </c>
      <c r="BG37" s="5">
        <f t="shared" si="9"/>
        <v>0</v>
      </c>
      <c r="BH37" s="5">
        <f t="shared" si="11"/>
        <v>0</v>
      </c>
    </row>
    <row r="38" spans="2:60" x14ac:dyDescent="0.2">
      <c r="B38" s="17">
        <v>33</v>
      </c>
      <c r="C38" s="3"/>
      <c r="D38" s="3"/>
      <c r="E38" s="3"/>
      <c r="F38" s="3"/>
      <c r="G38" s="3"/>
      <c r="H38" s="21">
        <f t="shared" si="12"/>
        <v>0</v>
      </c>
      <c r="I38" s="8"/>
      <c r="J38" s="12"/>
      <c r="K38" s="12"/>
      <c r="L38" s="12"/>
      <c r="M38" s="12"/>
      <c r="N38" s="12"/>
      <c r="P38" s="30" t="s">
        <v>15</v>
      </c>
      <c r="Q38" s="30"/>
      <c r="R38" s="30"/>
      <c r="S38" s="11" t="e">
        <f>100/S36</f>
        <v>#DIV/0!</v>
      </c>
      <c r="AV38" s="6">
        <v>30</v>
      </c>
      <c r="AW38" s="1">
        <f t="shared" si="2"/>
        <v>0</v>
      </c>
      <c r="AX38" s="1">
        <f t="shared" si="4"/>
        <v>1</v>
      </c>
      <c r="AY38" s="1">
        <f t="shared" si="6"/>
        <v>2</v>
      </c>
      <c r="AZ38" s="1">
        <f t="shared" si="8"/>
        <v>3</v>
      </c>
      <c r="BA38" s="1">
        <f t="shared" si="10"/>
        <v>4</v>
      </c>
      <c r="BB38" s="1"/>
      <c r="BC38" s="1"/>
      <c r="BD38" s="5">
        <f t="shared" si="3"/>
        <v>0</v>
      </c>
      <c r="BE38" s="5">
        <f t="shared" si="5"/>
        <v>0</v>
      </c>
      <c r="BF38" s="5">
        <f t="shared" si="7"/>
        <v>0</v>
      </c>
      <c r="BG38" s="5">
        <f t="shared" si="9"/>
        <v>0</v>
      </c>
      <c r="BH38" s="5">
        <f t="shared" si="11"/>
        <v>0</v>
      </c>
    </row>
    <row r="39" spans="2:60" x14ac:dyDescent="0.2">
      <c r="B39" s="17">
        <v>34</v>
      </c>
      <c r="C39" s="3"/>
      <c r="D39" s="3"/>
      <c r="E39" s="3"/>
      <c r="F39" s="3"/>
      <c r="G39" s="3"/>
      <c r="H39" s="21">
        <f t="shared" si="12"/>
        <v>0</v>
      </c>
      <c r="I39" s="8"/>
      <c r="J39" s="12"/>
      <c r="K39" s="12"/>
      <c r="L39" s="12"/>
      <c r="M39" s="12"/>
      <c r="N39" s="12"/>
      <c r="AV39" s="6">
        <v>31</v>
      </c>
      <c r="AW39" s="1">
        <f t="shared" si="2"/>
        <v>0</v>
      </c>
      <c r="AX39" s="1">
        <f t="shared" si="4"/>
        <v>1</v>
      </c>
      <c r="AY39" s="1">
        <f t="shared" si="6"/>
        <v>2</v>
      </c>
      <c r="AZ39" s="1">
        <f t="shared" si="8"/>
        <v>3</v>
      </c>
      <c r="BA39" s="1">
        <f t="shared" si="10"/>
        <v>4</v>
      </c>
      <c r="BB39" s="1"/>
      <c r="BC39" s="1"/>
      <c r="BD39" s="5">
        <f t="shared" si="3"/>
        <v>0</v>
      </c>
      <c r="BE39" s="5">
        <f t="shared" si="5"/>
        <v>0</v>
      </c>
      <c r="BF39" s="5">
        <f t="shared" si="7"/>
        <v>0</v>
      </c>
      <c r="BG39" s="5">
        <f t="shared" si="9"/>
        <v>0</v>
      </c>
      <c r="BH39" s="5">
        <f t="shared" si="11"/>
        <v>0</v>
      </c>
    </row>
    <row r="40" spans="2:60" x14ac:dyDescent="0.2">
      <c r="B40" s="17">
        <v>35</v>
      </c>
      <c r="C40" s="3"/>
      <c r="D40" s="3"/>
      <c r="E40" s="3"/>
      <c r="F40" s="3"/>
      <c r="G40" s="3"/>
      <c r="H40" s="21">
        <f t="shared" si="12"/>
        <v>0</v>
      </c>
      <c r="M40" s="12"/>
      <c r="N40" s="12"/>
      <c r="AV40" s="6">
        <v>32</v>
      </c>
      <c r="AW40" s="1">
        <f t="shared" si="2"/>
        <v>0</v>
      </c>
      <c r="AX40" s="1">
        <f t="shared" si="4"/>
        <v>1</v>
      </c>
      <c r="AY40" s="1">
        <f t="shared" si="6"/>
        <v>2</v>
      </c>
      <c r="AZ40" s="1">
        <f t="shared" si="8"/>
        <v>3</v>
      </c>
      <c r="BA40" s="1">
        <f t="shared" si="10"/>
        <v>4</v>
      </c>
      <c r="BB40" s="1"/>
      <c r="BC40" s="1"/>
      <c r="BD40" s="5">
        <f t="shared" si="3"/>
        <v>0</v>
      </c>
      <c r="BE40" s="5">
        <f t="shared" si="5"/>
        <v>0</v>
      </c>
      <c r="BF40" s="5">
        <f t="shared" si="7"/>
        <v>0</v>
      </c>
      <c r="BG40" s="5">
        <f t="shared" si="9"/>
        <v>0</v>
      </c>
      <c r="BH40" s="5">
        <f t="shared" si="11"/>
        <v>0</v>
      </c>
    </row>
    <row r="41" spans="2:60" x14ac:dyDescent="0.2">
      <c r="B41" s="17">
        <v>36</v>
      </c>
      <c r="C41" s="3"/>
      <c r="D41" s="3"/>
      <c r="E41" s="3"/>
      <c r="F41" s="3"/>
      <c r="G41" s="3"/>
      <c r="H41" s="21">
        <f t="shared" si="12"/>
        <v>0</v>
      </c>
      <c r="M41" s="2"/>
      <c r="N41" s="2"/>
      <c r="AV41" s="6">
        <v>33</v>
      </c>
      <c r="AW41" s="1">
        <f t="shared" si="2"/>
        <v>0</v>
      </c>
      <c r="AX41" s="1">
        <f t="shared" si="4"/>
        <v>1</v>
      </c>
      <c r="AY41" s="1">
        <f t="shared" si="6"/>
        <v>2</v>
      </c>
      <c r="AZ41" s="1">
        <f t="shared" si="8"/>
        <v>3</v>
      </c>
      <c r="BA41" s="1">
        <f t="shared" si="10"/>
        <v>4</v>
      </c>
      <c r="BB41" s="1"/>
      <c r="BC41" s="1"/>
      <c r="BD41" s="5">
        <f t="shared" si="3"/>
        <v>0</v>
      </c>
      <c r="BE41" s="5">
        <f t="shared" si="5"/>
        <v>0</v>
      </c>
      <c r="BF41" s="5">
        <f t="shared" si="7"/>
        <v>0</v>
      </c>
      <c r="BG41" s="5">
        <f t="shared" si="9"/>
        <v>0</v>
      </c>
      <c r="BH41" s="5">
        <f t="shared" si="11"/>
        <v>0</v>
      </c>
    </row>
    <row r="42" spans="2:60" x14ac:dyDescent="0.2">
      <c r="B42" s="17">
        <v>37</v>
      </c>
      <c r="C42" s="3"/>
      <c r="D42" s="3"/>
      <c r="E42" s="3"/>
      <c r="F42" s="3"/>
      <c r="G42" s="3"/>
      <c r="H42" s="21">
        <f t="shared" si="12"/>
        <v>0</v>
      </c>
      <c r="I42" t="s">
        <v>19</v>
      </c>
      <c r="J42" t="s">
        <v>20</v>
      </c>
      <c r="L42" t="s">
        <v>22</v>
      </c>
      <c r="N42" t="s">
        <v>24</v>
      </c>
      <c r="AV42" s="6">
        <v>34</v>
      </c>
      <c r="AW42" s="1">
        <f t="shared" si="2"/>
        <v>0</v>
      </c>
      <c r="AX42" s="1">
        <f t="shared" si="4"/>
        <v>1</v>
      </c>
      <c r="AY42" s="1">
        <f t="shared" si="6"/>
        <v>2</v>
      </c>
      <c r="AZ42" s="1">
        <f t="shared" si="8"/>
        <v>3</v>
      </c>
      <c r="BA42" s="1">
        <f t="shared" si="10"/>
        <v>4</v>
      </c>
      <c r="BB42" s="1"/>
      <c r="BC42" s="1"/>
      <c r="BD42" s="5">
        <f t="shared" si="3"/>
        <v>0</v>
      </c>
      <c r="BE42" s="5">
        <f t="shared" si="5"/>
        <v>0</v>
      </c>
      <c r="BF42" s="5">
        <f t="shared" si="7"/>
        <v>0</v>
      </c>
      <c r="BG42" s="5">
        <f t="shared" si="9"/>
        <v>0</v>
      </c>
      <c r="BH42" s="5">
        <f t="shared" si="11"/>
        <v>0</v>
      </c>
    </row>
    <row r="43" spans="2:60" x14ac:dyDescent="0.2">
      <c r="B43" s="17">
        <v>38</v>
      </c>
      <c r="C43" s="3"/>
      <c r="D43" s="3"/>
      <c r="E43" s="3"/>
      <c r="F43" s="3"/>
      <c r="G43" s="3"/>
      <c r="H43" s="21">
        <f t="shared" si="12"/>
        <v>0</v>
      </c>
      <c r="J43" t="s">
        <v>21</v>
      </c>
      <c r="L43" t="s">
        <v>23</v>
      </c>
      <c r="AV43" s="6">
        <v>35</v>
      </c>
      <c r="AW43" s="1">
        <f t="shared" si="2"/>
        <v>0</v>
      </c>
      <c r="AX43" s="1">
        <f t="shared" si="4"/>
        <v>1</v>
      </c>
      <c r="AY43" s="1">
        <f t="shared" si="6"/>
        <v>2</v>
      </c>
      <c r="AZ43" s="1">
        <f t="shared" si="8"/>
        <v>3</v>
      </c>
      <c r="BA43" s="1">
        <f t="shared" si="10"/>
        <v>4</v>
      </c>
      <c r="BB43" s="1"/>
      <c r="BC43" s="1"/>
      <c r="BD43" s="5">
        <f t="shared" si="3"/>
        <v>0</v>
      </c>
      <c r="BE43" s="5">
        <f t="shared" si="5"/>
        <v>0</v>
      </c>
      <c r="BF43" s="5">
        <f t="shared" si="7"/>
        <v>0</v>
      </c>
      <c r="BG43" s="5">
        <f t="shared" si="9"/>
        <v>0</v>
      </c>
      <c r="BH43" s="5">
        <f t="shared" si="11"/>
        <v>0</v>
      </c>
    </row>
    <row r="44" spans="2:60" x14ac:dyDescent="0.2">
      <c r="B44" s="17">
        <v>39</v>
      </c>
      <c r="C44" s="3"/>
      <c r="D44" s="3"/>
      <c r="E44" s="3"/>
      <c r="F44" s="3"/>
      <c r="G44" s="3"/>
      <c r="H44" s="21">
        <f t="shared" si="12"/>
        <v>0</v>
      </c>
      <c r="AV44" s="6">
        <v>36</v>
      </c>
      <c r="AW44" s="1">
        <f t="shared" si="2"/>
        <v>0</v>
      </c>
      <c r="AX44" s="1">
        <f t="shared" si="4"/>
        <v>1</v>
      </c>
      <c r="AY44" s="1">
        <f t="shared" si="6"/>
        <v>2</v>
      </c>
      <c r="AZ44" s="1">
        <f t="shared" si="8"/>
        <v>3</v>
      </c>
      <c r="BA44" s="1">
        <f t="shared" si="10"/>
        <v>4</v>
      </c>
      <c r="BB44" s="1"/>
      <c r="BC44" s="1"/>
      <c r="BD44" s="5">
        <f t="shared" si="3"/>
        <v>0</v>
      </c>
      <c r="BE44" s="5">
        <f t="shared" si="5"/>
        <v>0</v>
      </c>
      <c r="BF44" s="5">
        <f t="shared" si="7"/>
        <v>0</v>
      </c>
      <c r="BG44" s="5">
        <f t="shared" si="9"/>
        <v>0</v>
      </c>
      <c r="BH44" s="5">
        <f t="shared" si="11"/>
        <v>0</v>
      </c>
    </row>
    <row r="45" spans="2:60" x14ac:dyDescent="0.2">
      <c r="B45" s="17">
        <v>40</v>
      </c>
      <c r="C45" s="3"/>
      <c r="D45" s="3"/>
      <c r="E45" s="3"/>
      <c r="F45" s="3"/>
      <c r="G45" s="3"/>
      <c r="H45" s="21">
        <f t="shared" si="12"/>
        <v>0</v>
      </c>
      <c r="I45" t="s">
        <v>25</v>
      </c>
      <c r="AV45" s="6">
        <v>37</v>
      </c>
      <c r="AW45" s="1">
        <f t="shared" si="2"/>
        <v>0</v>
      </c>
      <c r="AX45" s="1">
        <f t="shared" si="4"/>
        <v>1</v>
      </c>
      <c r="AY45" s="1">
        <f t="shared" si="6"/>
        <v>2</v>
      </c>
      <c r="AZ45" s="1">
        <f t="shared" si="8"/>
        <v>3</v>
      </c>
      <c r="BA45" s="1">
        <f t="shared" si="10"/>
        <v>4</v>
      </c>
      <c r="BB45" s="1"/>
      <c r="BC45" s="1"/>
      <c r="BD45" s="5">
        <f t="shared" si="3"/>
        <v>0</v>
      </c>
      <c r="BE45" s="5">
        <f t="shared" si="5"/>
        <v>0</v>
      </c>
      <c r="BF45" s="5">
        <f t="shared" si="7"/>
        <v>0</v>
      </c>
      <c r="BG45" s="5">
        <f t="shared" si="9"/>
        <v>0</v>
      </c>
      <c r="BH45" s="5">
        <f t="shared" si="11"/>
        <v>0</v>
      </c>
    </row>
    <row r="46" spans="2:60" ht="18" customHeight="1" x14ac:dyDescent="0.2">
      <c r="B46" s="17">
        <v>41</v>
      </c>
      <c r="C46" s="3"/>
      <c r="D46" s="3"/>
      <c r="E46" s="3"/>
      <c r="F46" s="3"/>
      <c r="G46" s="3"/>
      <c r="H46" s="21">
        <f t="shared" si="12"/>
        <v>0</v>
      </c>
      <c r="I46" s="24" t="s">
        <v>26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AV46" s="6">
        <v>38</v>
      </c>
      <c r="AW46" s="1">
        <f t="shared" si="2"/>
        <v>0</v>
      </c>
      <c r="AX46" s="1">
        <f t="shared" si="4"/>
        <v>1</v>
      </c>
      <c r="AY46" s="1">
        <f t="shared" si="6"/>
        <v>2</v>
      </c>
      <c r="AZ46" s="1">
        <f t="shared" si="8"/>
        <v>3</v>
      </c>
      <c r="BA46" s="1">
        <f t="shared" si="10"/>
        <v>4</v>
      </c>
      <c r="BB46" s="1"/>
      <c r="BC46" s="1"/>
      <c r="BD46" s="5">
        <f t="shared" si="3"/>
        <v>0</v>
      </c>
      <c r="BE46" s="5">
        <f t="shared" si="5"/>
        <v>0</v>
      </c>
      <c r="BF46" s="5">
        <f t="shared" si="7"/>
        <v>0</v>
      </c>
      <c r="BG46" s="5">
        <f t="shared" si="9"/>
        <v>0</v>
      </c>
      <c r="BH46" s="5">
        <f t="shared" si="11"/>
        <v>0</v>
      </c>
    </row>
    <row r="47" spans="2:60" x14ac:dyDescent="0.2">
      <c r="B47" s="17">
        <v>42</v>
      </c>
      <c r="C47" s="3"/>
      <c r="D47" s="3"/>
      <c r="E47" s="3"/>
      <c r="F47" s="3"/>
      <c r="G47" s="3"/>
      <c r="H47" s="21">
        <f t="shared" si="12"/>
        <v>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AV47" s="6">
        <v>39</v>
      </c>
      <c r="AW47" s="1">
        <f t="shared" si="2"/>
        <v>0</v>
      </c>
      <c r="AX47" s="1">
        <f t="shared" si="4"/>
        <v>1</v>
      </c>
      <c r="AY47" s="1">
        <f t="shared" si="6"/>
        <v>2</v>
      </c>
      <c r="AZ47" s="1">
        <f t="shared" si="8"/>
        <v>3</v>
      </c>
      <c r="BA47" s="1">
        <f t="shared" si="10"/>
        <v>4</v>
      </c>
      <c r="BB47" s="1"/>
      <c r="BC47" s="1"/>
      <c r="BD47" s="5">
        <f t="shared" si="3"/>
        <v>0</v>
      </c>
      <c r="BE47" s="5">
        <f t="shared" si="5"/>
        <v>0</v>
      </c>
      <c r="BF47" s="5">
        <f t="shared" si="7"/>
        <v>0</v>
      </c>
      <c r="BG47" s="5">
        <f t="shared" si="9"/>
        <v>0</v>
      </c>
      <c r="BH47" s="5">
        <f t="shared" si="11"/>
        <v>0</v>
      </c>
    </row>
    <row r="48" spans="2:60" ht="18" customHeight="1" x14ac:dyDescent="0.2">
      <c r="B48" s="18">
        <v>43</v>
      </c>
      <c r="C48" s="3"/>
      <c r="D48" s="3"/>
      <c r="E48" s="3"/>
      <c r="F48" s="3"/>
      <c r="G48" s="3"/>
      <c r="H48" s="21">
        <f t="shared" si="12"/>
        <v>0</v>
      </c>
      <c r="I48" s="24" t="s">
        <v>28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AV48" s="6">
        <v>40</v>
      </c>
      <c r="AW48" s="1">
        <f t="shared" si="2"/>
        <v>0</v>
      </c>
      <c r="AX48" s="1">
        <f t="shared" si="4"/>
        <v>1</v>
      </c>
      <c r="AY48" s="1">
        <f t="shared" si="6"/>
        <v>2</v>
      </c>
      <c r="AZ48" s="1">
        <f t="shared" si="8"/>
        <v>3</v>
      </c>
      <c r="BA48" s="1">
        <f t="shared" si="10"/>
        <v>4</v>
      </c>
      <c r="BB48" s="1"/>
      <c r="BC48" s="1"/>
      <c r="BD48" s="5">
        <f t="shared" si="3"/>
        <v>0</v>
      </c>
      <c r="BE48" s="5">
        <f t="shared" si="5"/>
        <v>0</v>
      </c>
      <c r="BF48" s="5">
        <f t="shared" si="7"/>
        <v>0</v>
      </c>
      <c r="BG48" s="5">
        <f t="shared" si="9"/>
        <v>0</v>
      </c>
      <c r="BH48" s="5">
        <f t="shared" si="11"/>
        <v>0</v>
      </c>
    </row>
    <row r="49" spans="9:60" x14ac:dyDescent="0.2"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AV49" s="6">
        <v>41</v>
      </c>
      <c r="AW49" s="1">
        <f t="shared" si="2"/>
        <v>0</v>
      </c>
      <c r="AX49" s="1">
        <f t="shared" si="4"/>
        <v>1</v>
      </c>
      <c r="AY49" s="1">
        <f t="shared" si="6"/>
        <v>2</v>
      </c>
      <c r="AZ49" s="1">
        <f t="shared" si="8"/>
        <v>3</v>
      </c>
      <c r="BA49" s="1">
        <f t="shared" si="10"/>
        <v>4</v>
      </c>
      <c r="BB49" s="1"/>
      <c r="BC49" s="1"/>
      <c r="BD49" s="5">
        <f t="shared" si="3"/>
        <v>0</v>
      </c>
      <c r="BE49" s="5">
        <f t="shared" si="5"/>
        <v>0</v>
      </c>
      <c r="BF49" s="5">
        <f t="shared" si="7"/>
        <v>0</v>
      </c>
      <c r="BG49" s="5">
        <f t="shared" si="9"/>
        <v>0</v>
      </c>
      <c r="BH49" s="5">
        <f t="shared" si="11"/>
        <v>0</v>
      </c>
    </row>
    <row r="50" spans="9:60" ht="187.25" customHeight="1" x14ac:dyDescent="0.2">
      <c r="I50" s="25" t="s">
        <v>27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AV50" s="6">
        <v>42</v>
      </c>
      <c r="AW50" s="1">
        <f t="shared" si="2"/>
        <v>0</v>
      </c>
      <c r="AX50" s="1">
        <f t="shared" si="4"/>
        <v>1</v>
      </c>
      <c r="AY50" s="1">
        <f t="shared" si="6"/>
        <v>2</v>
      </c>
      <c r="AZ50" s="1">
        <f t="shared" si="8"/>
        <v>3</v>
      </c>
      <c r="BA50" s="1">
        <f t="shared" si="10"/>
        <v>4</v>
      </c>
      <c r="BB50" s="1"/>
      <c r="BC50" s="1"/>
      <c r="BD50" s="5">
        <f t="shared" si="3"/>
        <v>0</v>
      </c>
      <c r="BE50" s="5">
        <f t="shared" si="5"/>
        <v>0</v>
      </c>
      <c r="BF50" s="5">
        <f t="shared" si="7"/>
        <v>0</v>
      </c>
      <c r="BG50" s="5">
        <f t="shared" si="9"/>
        <v>0</v>
      </c>
      <c r="BH50" s="5">
        <f t="shared" si="11"/>
        <v>0</v>
      </c>
    </row>
    <row r="51" spans="9:60" x14ac:dyDescent="0.2">
      <c r="AV51" s="6">
        <v>43</v>
      </c>
      <c r="AW51" s="1">
        <f t="shared" si="2"/>
        <v>0</v>
      </c>
      <c r="AX51" s="1">
        <f t="shared" si="4"/>
        <v>1</v>
      </c>
      <c r="AY51" s="1">
        <f t="shared" si="6"/>
        <v>2</v>
      </c>
      <c r="AZ51" s="1">
        <f t="shared" si="8"/>
        <v>3</v>
      </c>
      <c r="BA51" s="1">
        <f t="shared" si="10"/>
        <v>4</v>
      </c>
      <c r="BB51" s="1"/>
      <c r="BC51" s="1"/>
      <c r="BD51" s="5">
        <f t="shared" si="3"/>
        <v>0</v>
      </c>
      <c r="BE51" s="5">
        <f t="shared" si="5"/>
        <v>0</v>
      </c>
      <c r="BF51" s="5">
        <f t="shared" si="7"/>
        <v>0</v>
      </c>
      <c r="BG51" s="5">
        <f t="shared" si="9"/>
        <v>0</v>
      </c>
      <c r="BH51" s="5">
        <f t="shared" si="11"/>
        <v>0</v>
      </c>
    </row>
    <row r="52" spans="9:60" x14ac:dyDescent="0.2">
      <c r="AX52" s="1"/>
      <c r="AY52" s="1"/>
      <c r="AZ52" s="1"/>
      <c r="BA52" s="1"/>
      <c r="BB52" s="1"/>
      <c r="BC52" s="1"/>
    </row>
    <row r="53" spans="9:60" x14ac:dyDescent="0.2">
      <c r="AX53" s="1"/>
      <c r="AY53" s="1"/>
      <c r="AZ53" s="1"/>
      <c r="BA53" s="1"/>
      <c r="BB53" s="1"/>
      <c r="BC53" s="1"/>
    </row>
    <row r="54" spans="9:60" x14ac:dyDescent="0.2">
      <c r="AX54" s="1"/>
      <c r="AY54" s="1"/>
      <c r="AZ54" s="1"/>
      <c r="BA54" s="1"/>
      <c r="BB54" s="1"/>
      <c r="BC54" s="1"/>
    </row>
    <row r="55" spans="9:60" x14ac:dyDescent="0.2">
      <c r="AX55" s="1"/>
      <c r="AY55" s="1"/>
      <c r="AZ55" s="1"/>
      <c r="BA55" s="1"/>
      <c r="BB55" s="1"/>
      <c r="BC55" s="1"/>
    </row>
    <row r="56" spans="9:60" x14ac:dyDescent="0.2">
      <c r="AX56" s="1"/>
      <c r="AY56" s="1"/>
      <c r="AZ56" s="1"/>
      <c r="BA56" s="1"/>
      <c r="BB56" s="1"/>
      <c r="BC56" s="1"/>
    </row>
    <row r="57" spans="9:60" x14ac:dyDescent="0.2">
      <c r="AX57" s="1"/>
      <c r="AY57" s="1"/>
      <c r="AZ57" s="1"/>
      <c r="BA57" s="1"/>
      <c r="BB57" s="1"/>
      <c r="BC57" s="1"/>
    </row>
    <row r="58" spans="9:60" x14ac:dyDescent="0.2">
      <c r="AX58" s="1"/>
      <c r="AY58" s="1"/>
      <c r="AZ58" s="1"/>
      <c r="BA58" s="1"/>
      <c r="BB58" s="1"/>
      <c r="BC58" s="1"/>
    </row>
    <row r="59" spans="9:60" x14ac:dyDescent="0.2">
      <c r="AX59" s="1"/>
      <c r="AY59" s="1"/>
      <c r="AZ59" s="1"/>
      <c r="BA59" s="1"/>
      <c r="BB59" s="1"/>
      <c r="BC59" s="1"/>
    </row>
    <row r="60" spans="9:60" x14ac:dyDescent="0.2">
      <c r="AY60" s="1"/>
      <c r="AZ60" s="1"/>
      <c r="BA60" s="1"/>
      <c r="BB60" s="1"/>
      <c r="BC60" s="1"/>
    </row>
    <row r="61" spans="9:60" x14ac:dyDescent="0.2">
      <c r="AZ61" s="1"/>
      <c r="BA61" s="1"/>
      <c r="BB61" s="1"/>
      <c r="BC61" s="1"/>
    </row>
    <row r="62" spans="9:60" x14ac:dyDescent="0.2">
      <c r="BA62" s="1"/>
      <c r="BB62" s="1"/>
      <c r="BC62" s="1"/>
    </row>
  </sheetData>
  <mergeCells count="9">
    <mergeCell ref="B1:F1"/>
    <mergeCell ref="I46:W47"/>
    <mergeCell ref="I48:W49"/>
    <mergeCell ref="I50:W50"/>
    <mergeCell ref="AW6:BH6"/>
    <mergeCell ref="B3:B4"/>
    <mergeCell ref="P37:R37"/>
    <mergeCell ref="P38:R38"/>
    <mergeCell ref="P36:R36"/>
  </mergeCells>
  <conditionalFormatting sqref="H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ignoredErrors>
    <ignoredError sqref="H6:H4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rmlunag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Luna</dc:creator>
  <cp:lastModifiedBy>CASTILLO CAMPOVERDE, TITO OSWALDO</cp:lastModifiedBy>
  <dcterms:created xsi:type="dcterms:W3CDTF">2015-09-16T20:56:45Z</dcterms:created>
  <dcterms:modified xsi:type="dcterms:W3CDTF">2025-06-12T03:49:09Z</dcterms:modified>
</cp:coreProperties>
</file>