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cuments\ROCIO\UNIVERSIDAD\Promedios\Ejecución\"/>
    </mc:Choice>
  </mc:AlternateContent>
  <xr:revisionPtr revIDLastSave="0" documentId="13_ncr:1_{DC8E04C5-33BA-42A5-920E-3D7A27552A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19" i="1"/>
  <c r="L19" i="1"/>
  <c r="H19" i="1"/>
  <c r="P19" i="1" l="1"/>
  <c r="O35" i="1"/>
  <c r="O36" i="1"/>
  <c r="O37" i="1"/>
  <c r="L35" i="1"/>
  <c r="L36" i="1"/>
  <c r="L37" i="1"/>
  <c r="H35" i="1"/>
  <c r="H36" i="1"/>
  <c r="H37" i="1"/>
  <c r="P37" i="1" l="1"/>
  <c r="P36" i="1"/>
  <c r="P35" i="1"/>
  <c r="O7" i="1"/>
  <c r="O8" i="1"/>
  <c r="O9" i="1"/>
  <c r="O10" i="1"/>
  <c r="O11" i="1"/>
  <c r="O12" i="1"/>
  <c r="O13" i="1"/>
  <c r="O14" i="1"/>
  <c r="O15" i="1"/>
  <c r="O16" i="1"/>
  <c r="O17" i="1"/>
  <c r="O18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4" i="1"/>
  <c r="L7" i="1"/>
  <c r="L8" i="1"/>
  <c r="L9" i="1"/>
  <c r="L10" i="1"/>
  <c r="L11" i="1"/>
  <c r="L12" i="1"/>
  <c r="L13" i="1"/>
  <c r="L14" i="1"/>
  <c r="L15" i="1"/>
  <c r="L16" i="1"/>
  <c r="L17" i="1"/>
  <c r="L18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H7" i="1" l="1"/>
  <c r="P7" i="1" s="1"/>
  <c r="H8" i="1"/>
  <c r="P8" i="1" s="1"/>
  <c r="H9" i="1"/>
  <c r="P9" i="1" s="1"/>
  <c r="H10" i="1"/>
  <c r="P10" i="1" s="1"/>
  <c r="H11" i="1"/>
  <c r="P11" i="1" s="1"/>
  <c r="H12" i="1"/>
  <c r="P12" i="1" s="1"/>
  <c r="H13" i="1"/>
  <c r="P13" i="1" s="1"/>
  <c r="H14" i="1"/>
  <c r="P14" i="1" s="1"/>
  <c r="H15" i="1"/>
  <c r="P15" i="1" s="1"/>
  <c r="H16" i="1"/>
  <c r="P16" i="1" s="1"/>
  <c r="H17" i="1"/>
  <c r="P17" i="1" s="1"/>
  <c r="H18" i="1"/>
  <c r="P18" i="1" s="1"/>
  <c r="H20" i="1"/>
  <c r="P20" i="1" s="1"/>
  <c r="H21" i="1"/>
  <c r="P21" i="1" s="1"/>
  <c r="H22" i="1"/>
  <c r="P22" i="1" s="1"/>
  <c r="H23" i="1"/>
  <c r="P23" i="1" s="1"/>
  <c r="H24" i="1"/>
  <c r="P24" i="1" s="1"/>
  <c r="H25" i="1"/>
  <c r="P25" i="1" s="1"/>
  <c r="H26" i="1"/>
  <c r="P26" i="1" s="1"/>
  <c r="H27" i="1"/>
  <c r="P27" i="1" s="1"/>
  <c r="H28" i="1"/>
  <c r="P28" i="1" s="1"/>
  <c r="H29" i="1"/>
  <c r="P29" i="1" s="1"/>
  <c r="H30" i="1"/>
  <c r="P30" i="1" s="1"/>
  <c r="H31" i="1"/>
  <c r="P31" i="1" s="1"/>
  <c r="H32" i="1"/>
  <c r="P32" i="1" s="1"/>
  <c r="H33" i="1"/>
  <c r="P33" i="1" s="1"/>
  <c r="H34" i="1"/>
  <c r="P34" i="1" s="1"/>
  <c r="H6" i="1"/>
  <c r="O6" i="1" l="1"/>
  <c r="L6" i="1"/>
  <c r="P6" i="1" l="1"/>
</calcChain>
</file>

<file path=xl/sharedStrings.xml><?xml version="1.0" encoding="utf-8"?>
<sst xmlns="http://schemas.openxmlformats.org/spreadsheetml/2006/main" count="86" uniqueCount="55">
  <si>
    <t>ACTIVIDADES</t>
  </si>
  <si>
    <t>Prácticas</t>
  </si>
  <si>
    <t>Autónomas</t>
  </si>
  <si>
    <t>PROYECTOS DE INVESTIGACÓN II  "A"</t>
  </si>
  <si>
    <t>Docencia</t>
  </si>
  <si>
    <t>Participación clase</t>
  </si>
  <si>
    <t>ALTAMIRANO CAICEDO DHANNY JOEL</t>
  </si>
  <si>
    <t>ALVARADO RIOFRIO BRYAN CESAREO</t>
  </si>
  <si>
    <t>ALVAREZ LAGUA KERLY STEPHANIE</t>
  </si>
  <si>
    <t xml:space="preserve">BASANTE LOPEZ THALIA DAYANA </t>
  </si>
  <si>
    <t>BENAVIDES IZURIETA KERLY JAZMIN</t>
  </si>
  <si>
    <t>CADENA GALLEGOS PABLO ALEXANDER</t>
  </si>
  <si>
    <t>CAGUANA SANCHEZ JOHN STALIN</t>
  </si>
  <si>
    <t>CARDENAS RIVADENEIRA CRISTOPHER MMANUEL</t>
  </si>
  <si>
    <t>CARTAGENA VITERI MISHELL ESTHEFANNIA</t>
  </si>
  <si>
    <t>CHACHA SIMBA SHIRLEY SHARLOTHE</t>
  </si>
  <si>
    <t>CHANGOTASIG GUAÑA ALISON MARCELA</t>
  </si>
  <si>
    <t>ESTUPIÑAN DE LA GUERRA ANGY ALEJANDRA</t>
  </si>
  <si>
    <t>GUANOLUISA PINEDA HERNAN ALEJANDRO</t>
  </si>
  <si>
    <t>GUERRERO QUIMSO CARLOS JULIO</t>
  </si>
  <si>
    <t>GUIJARRO ROSERO ALISSON PAMELA</t>
  </si>
  <si>
    <t>HUGO VEGA ELIZABETH PAOLA</t>
  </si>
  <si>
    <t>JARRIN ARIAS MARILYN DOMENICA</t>
  </si>
  <si>
    <t>LOPEZ PALACIOS LIZBETH ANAHI</t>
  </si>
  <si>
    <t>LOPEZ FREIRE EVELYN KATHERINE</t>
  </si>
  <si>
    <t>LOPEZ SORIA MELANIE ISABEL</t>
  </si>
  <si>
    <t>LUPERA PILLAJO PAOLA LIZBETH</t>
  </si>
  <si>
    <t>MEDINA GAVILANES DANIELA YAMILEX</t>
  </si>
  <si>
    <t>NOBOA TOALOMBO DAVID ANDRES</t>
  </si>
  <si>
    <t>PALTAN VALLEJO JAZMIN CAROLINA</t>
  </si>
  <si>
    <t xml:space="preserve">PAULLAN HERNANDEZ DAYANA CAROLINA </t>
  </si>
  <si>
    <t>PILCO OLIVO ODALIZ PATRICIA</t>
  </si>
  <si>
    <t>ROMERO ASQUI MARIA ALEJANDRA</t>
  </si>
  <si>
    <t>TENEZACA VIZUETA XAVIERALEXANDER</t>
  </si>
  <si>
    <t>TUMAILLI PONCE MICHAEL ANDERSON</t>
  </si>
  <si>
    <t>VILLARROEL GAIBOR PAOLA DANIELA</t>
  </si>
  <si>
    <t>YERBABUENA CHICAIZA JOFREJOSUET</t>
  </si>
  <si>
    <t>GUANOLUISA QUINGA ANDREA FERNANDA</t>
  </si>
  <si>
    <t>PROMEDIO</t>
  </si>
  <si>
    <t>EJECUCIÓN DE TITULACIÓN</t>
  </si>
  <si>
    <t>PARTICIPACIÓN EN CLASE</t>
  </si>
  <si>
    <t>Acuerdos</t>
  </si>
  <si>
    <t>Ev. Diagnóstica</t>
  </si>
  <si>
    <t>9 de mayo</t>
  </si>
  <si>
    <t>Justificación</t>
  </si>
  <si>
    <t xml:space="preserve">Objetivos </t>
  </si>
  <si>
    <t>Antecedentes</t>
  </si>
  <si>
    <t>Taller Normas APA</t>
  </si>
  <si>
    <t>Problema</t>
  </si>
  <si>
    <t>Marco teórico</t>
  </si>
  <si>
    <t>Taller metodología</t>
  </si>
  <si>
    <t>Tipo y niveles</t>
  </si>
  <si>
    <t>Consulta: niveles investi.</t>
  </si>
  <si>
    <t xml:space="preserve">YERBABUENA CHICAIZA JOFRE JOSUET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</si>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</sst>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0" xfId="0"/>
    <xf numFmtId="0" fontId="0" fillId="2" borderId="2" xfId="0" applyFill="1" applyBorder="1" applyAlignment="1">
      <alignment textRotation="90"/>
    </xf>
    <xf numFmtId="164" fontId="0" fillId="2" borderId="2" xfId="0" applyNumberFormat="1" applyFill="1" applyBorder="1" applyAlignment="1">
      <alignment horizontal="justify"/>
    </xf>
    <xf numFmtId="164" fontId="0" fillId="2" borderId="2" xfId="0" applyNumberFormat="1" applyFill="1" applyBorder="1" applyAlignment="1"/>
    <xf numFmtId="0" fontId="4" fillId="0" borderId="0" xfId="0" applyFont="1" applyBorder="1"/>
    <xf numFmtId="0" fontId="0" fillId="0" borderId="0" xfId="0" applyBorder="1"/>
    <xf numFmtId="0" fontId="3" fillId="0" borderId="3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0" fontId="3" fillId="0" borderId="4" xfId="0" applyNumberFormat="1" applyFont="1" applyFill="1" applyBorder="1" applyAlignment="1">
      <alignment vertical="top" wrapText="1" readingOrder="1"/>
    </xf>
    <xf numFmtId="0" fontId="1" fillId="0" borderId="1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 readingOrder="1"/>
    </xf>
    <xf numFmtId="0" fontId="5" fillId="0" borderId="2" xfId="0" applyFont="1" applyFill="1" applyBorder="1" applyAlignment="1">
      <alignment textRotation="90"/>
    </xf>
    <xf numFmtId="0" fontId="4" fillId="0" borderId="2" xfId="0" applyFont="1" applyBorder="1"/>
    <xf numFmtId="0" fontId="0" fillId="3" borderId="2" xfId="0" applyFill="1" applyBorder="1" applyAlignment="1">
      <alignment textRotation="90"/>
    </xf>
    <xf numFmtId="16" fontId="0" fillId="3" borderId="2" xfId="0" applyNumberFormat="1" applyFill="1" applyBorder="1" applyAlignment="1">
      <alignment textRotation="90"/>
    </xf>
    <xf numFmtId="0" fontId="0" fillId="3" borderId="2" xfId="0" applyFill="1" applyBorder="1"/>
    <xf numFmtId="0" fontId="0" fillId="3" borderId="2" xfId="0" applyNumberFormat="1" applyFill="1" applyBorder="1"/>
    <xf numFmtId="0" fontId="0" fillId="0" borderId="0" xfId="0" applyAlignment="1">
      <alignment wrapText="1"/>
    </xf>
    <xf numFmtId="0" fontId="0" fillId="0" borderId="2" xfId="0" applyFont="1" applyBorder="1"/>
    <xf numFmtId="16" fontId="0" fillId="3" borderId="9" xfId="0" applyNumberFormat="1" applyFill="1" applyBorder="1" applyAlignment="1">
      <alignment textRotation="90"/>
    </xf>
    <xf numFmtId="164" fontId="0" fillId="2" borderId="2" xfId="0" applyNumberFormat="1" applyFill="1" applyBorder="1"/>
    <xf numFmtId="0" fontId="4" fillId="0" borderId="2" xfId="0" applyFont="1" applyBorder="1" applyAlignment="1">
      <alignment wrapText="1"/>
    </xf>
    <xf numFmtId="0" fontId="0" fillId="0" borderId="0" xfId="0" applyFont="1" applyBorder="1"/>
    <xf numFmtId="0" fontId="0" fillId="3" borderId="0" xfId="0" applyFont="1" applyFill="1" applyBorder="1"/>
    <xf numFmtId="0" fontId="0" fillId="0" borderId="0" xfId="0" applyNumberFormat="1" applyFont="1" applyBorder="1"/>
    <xf numFmtId="164" fontId="0" fillId="3" borderId="0" xfId="0" applyNumberFormat="1" applyFill="1" applyBorder="1" applyAlignment="1">
      <alignment horizontal="justify"/>
    </xf>
    <xf numFmtId="164" fontId="0" fillId="3" borderId="0" xfId="0" applyNumberFormat="1" applyFill="1" applyBorder="1" applyAlignment="1"/>
    <xf numFmtId="164" fontId="0" fillId="3" borderId="0" xfId="0" applyNumberFormat="1" applyFill="1" applyBorder="1"/>
    <xf numFmtId="0" fontId="0" fillId="0" borderId="0" xfId="0" applyAlignment="1">
      <alignment textRotation="90"/>
    </xf>
    <xf numFmtId="0" fontId="0" fillId="0" borderId="2" xfId="0" applyNumberFormat="1" applyFont="1" applyBorder="1"/>
    <xf numFmtId="0" fontId="3" fillId="0" borderId="3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0" fontId="3" fillId="0" borderId="4" xfId="0" applyNumberFormat="1" applyFont="1" applyFill="1" applyBorder="1" applyAlignment="1">
      <alignment vertical="top" wrapText="1" readingOrder="1"/>
    </xf>
    <xf numFmtId="2" fontId="0" fillId="4" borderId="2" xfId="0" applyNumberFormat="1" applyFill="1" applyBorder="1"/>
    <xf numFmtId="0" fontId="0" fillId="3" borderId="2" xfId="0" applyNumberFormat="1" applyFont="1" applyFill="1" applyBorder="1"/>
    <xf numFmtId="0" fontId="0" fillId="0" borderId="2" xfId="0" applyBorder="1" applyAlignment="1">
      <alignment textRotation="90"/>
    </xf>
    <xf numFmtId="0" fontId="0" fillId="3" borderId="2" xfId="0" applyNumberFormat="1" applyFill="1" applyBorder="1" applyAlignment="1"/>
    <xf numFmtId="0" fontId="4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3" fillId="0" borderId="3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0" fontId="3" fillId="0" borderId="4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 readingOrder="1"/>
    </xf>
    <xf numFmtId="0" fontId="1" fillId="0" borderId="1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 readingOrder="1"/>
    </xf>
    <xf numFmtId="0" fontId="3" fillId="0" borderId="6" xfId="0" applyNumberFormat="1" applyFont="1" applyFill="1" applyBorder="1" applyAlignment="1">
      <alignment vertical="top" wrapText="1" readingOrder="1"/>
    </xf>
    <xf numFmtId="0" fontId="3" fillId="0" borderId="7" xfId="0" applyNumberFormat="1" applyFont="1" applyFill="1" applyBorder="1" applyAlignment="1">
      <alignment vertical="top" wrapText="1" readingOrder="1"/>
    </xf>
    <xf numFmtId="0" fontId="3" fillId="0" borderId="8" xfId="0" applyNumberFormat="1" applyFont="1" applyFill="1" applyBorder="1" applyAlignment="1">
      <alignment vertical="top" wrapText="1" readingOrder="1"/>
    </xf>
    <xf numFmtId="0" fontId="2" fillId="0" borderId="3" xfId="0" applyNumberFormat="1" applyFont="1" applyFill="1" applyBorder="1" applyAlignment="1">
      <alignment vertical="top" wrapText="1" readingOrder="1"/>
    </xf>
    <xf numFmtId="0" fontId="2" fillId="0" borderId="1" xfId="0" applyNumberFormat="1" applyFont="1" applyFill="1" applyBorder="1" applyAlignment="1">
      <alignment vertical="top" wrapText="1" readingOrder="1"/>
    </xf>
    <xf numFmtId="0" fontId="2" fillId="0" borderId="4" xfId="0" applyNumberFormat="1" applyFont="1" applyFill="1" applyBorder="1" applyAlignment="1">
      <alignment vertical="top" wrapText="1" readingOrder="1"/>
    </xf>
    <xf numFmtId="0" fontId="0" fillId="0" borderId="2" xfId="0" applyBorder="1" applyAlignment="1">
      <alignment horizontal="center"/>
    </xf>
    <xf numFmtId="0" fontId="2" fillId="0" borderId="6" xfId="0" applyNumberFormat="1" applyFont="1" applyFill="1" applyBorder="1" applyAlignment="1">
      <alignment vertical="top" wrapText="1" readingOrder="1"/>
    </xf>
    <xf numFmtId="0" fontId="2" fillId="0" borderId="7" xfId="0" applyNumberFormat="1" applyFont="1" applyFill="1" applyBorder="1" applyAlignment="1">
      <alignment vertical="top" wrapText="1" readingOrder="1"/>
    </xf>
    <xf numFmtId="0" fontId="2" fillId="0" borderId="8" xfId="0" applyNumberFormat="1" applyFont="1" applyFill="1" applyBorder="1" applyAlignment="1">
      <alignment vertical="top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zoomScale="140" zoomScaleNormal="140" workbookViewId="0">
      <selection activeCell="R11" sqref="R11"/>
    </sheetView>
  </sheetViews>
  <sheetFormatPr baseColWidth="10" defaultColWidth="11.42578125" defaultRowHeight="15" x14ac:dyDescent="0.25"/>
  <cols>
    <col min="1" max="1" width="35.140625" customWidth="1"/>
    <col min="2" max="4" width="11.42578125" hidden="1" customWidth="1"/>
    <col min="5" max="5" width="4" style="1" customWidth="1"/>
    <col min="6" max="6" width="3.7109375" style="1" customWidth="1"/>
    <col min="7" max="7" width="4.5703125" style="1" customWidth="1"/>
    <col min="8" max="8" width="4.85546875" customWidth="1"/>
    <col min="9" max="9" width="4.5703125" customWidth="1"/>
    <col min="10" max="10" width="3.7109375" style="1" customWidth="1"/>
    <col min="11" max="11" width="4.5703125" style="1" customWidth="1"/>
    <col min="12" max="12" width="5.28515625" customWidth="1"/>
    <col min="13" max="13" width="4.140625" customWidth="1"/>
    <col min="14" max="14" width="4.28515625" style="1" customWidth="1"/>
    <col min="15" max="15" width="4.5703125" style="1" customWidth="1"/>
    <col min="16" max="16" width="10.28515625" customWidth="1"/>
  </cols>
  <sheetData>
    <row r="1" spans="1:17" x14ac:dyDescent="0.25">
      <c r="A1" t="s">
        <v>3</v>
      </c>
    </row>
    <row r="2" spans="1:17" x14ac:dyDescent="0.25">
      <c r="I2" t="s">
        <v>0</v>
      </c>
    </row>
    <row r="3" spans="1:17" x14ac:dyDescent="0.25">
      <c r="E3" s="1" t="s">
        <v>4</v>
      </c>
      <c r="I3" t="s">
        <v>1</v>
      </c>
      <c r="M3" t="s">
        <v>2</v>
      </c>
    </row>
    <row r="4" spans="1:17" x14ac:dyDescent="0.25">
      <c r="E4" s="39"/>
      <c r="F4" s="39"/>
      <c r="G4" s="39"/>
      <c r="H4" s="39"/>
      <c r="I4" s="39"/>
      <c r="J4" s="39"/>
      <c r="K4" s="39"/>
      <c r="L4" s="39"/>
    </row>
    <row r="5" spans="1:17" ht="108" customHeight="1" x14ac:dyDescent="0.25">
      <c r="A5" s="43"/>
      <c r="B5" s="44"/>
      <c r="C5" s="44"/>
      <c r="D5" s="45"/>
      <c r="E5" s="15" t="s">
        <v>5</v>
      </c>
      <c r="F5" s="15" t="s">
        <v>46</v>
      </c>
      <c r="G5" s="29" t="s">
        <v>47</v>
      </c>
      <c r="H5" s="2"/>
      <c r="I5" s="15" t="s">
        <v>48</v>
      </c>
      <c r="J5" s="20" t="s">
        <v>49</v>
      </c>
      <c r="K5" s="15" t="s">
        <v>50</v>
      </c>
      <c r="L5" s="2"/>
      <c r="M5" s="14" t="s">
        <v>51</v>
      </c>
      <c r="N5" s="14" t="s">
        <v>52</v>
      </c>
      <c r="O5" s="2"/>
      <c r="P5" s="12" t="s">
        <v>38</v>
      </c>
    </row>
    <row r="6" spans="1:17" ht="15" customHeight="1" x14ac:dyDescent="0.25">
      <c r="A6" s="7" t="s">
        <v>6</v>
      </c>
      <c r="B6" s="10"/>
      <c r="C6" s="10"/>
      <c r="D6" s="11"/>
      <c r="E6" s="37">
        <v>8</v>
      </c>
      <c r="F6" s="17">
        <v>9</v>
      </c>
      <c r="G6" s="16">
        <v>10</v>
      </c>
      <c r="H6" s="3">
        <f>((E6+F6+G6)/3)*0.35</f>
        <v>3.15</v>
      </c>
      <c r="I6" s="17">
        <v>8</v>
      </c>
      <c r="J6" s="17">
        <v>9</v>
      </c>
      <c r="K6" s="17">
        <v>7</v>
      </c>
      <c r="L6" s="4">
        <f t="shared" ref="L6:L37" si="0">((I6+J6+K6)/3)*0.35</f>
        <v>2.8</v>
      </c>
      <c r="M6" s="16">
        <v>10</v>
      </c>
      <c r="N6" s="16">
        <v>8.5</v>
      </c>
      <c r="O6" s="21">
        <f>((M6+N6)/2)*0.3</f>
        <v>2.7749999999999999</v>
      </c>
      <c r="P6" s="34">
        <f>(H6+L6+O6)</f>
        <v>8.7249999999999996</v>
      </c>
      <c r="Q6" s="18"/>
    </row>
    <row r="7" spans="1:17" ht="15.75" customHeight="1" x14ac:dyDescent="0.25">
      <c r="A7" s="40" t="s">
        <v>7</v>
      </c>
      <c r="B7" s="41"/>
      <c r="C7" s="41"/>
      <c r="D7" s="42"/>
      <c r="E7" s="37">
        <v>8</v>
      </c>
      <c r="F7" s="17">
        <v>9</v>
      </c>
      <c r="G7" s="16">
        <v>10</v>
      </c>
      <c r="H7" s="3">
        <f t="shared" ref="H7:H37" si="1">((E7+F7+G7)/3)*0.35</f>
        <v>3.15</v>
      </c>
      <c r="I7" s="17">
        <v>9</v>
      </c>
      <c r="J7" s="17">
        <v>9</v>
      </c>
      <c r="K7" s="17">
        <v>10</v>
      </c>
      <c r="L7" s="4">
        <f t="shared" si="0"/>
        <v>3.2666666666666666</v>
      </c>
      <c r="M7" s="16">
        <v>9</v>
      </c>
      <c r="N7" s="16">
        <v>7.5</v>
      </c>
      <c r="O7" s="21">
        <f t="shared" ref="O7:O37" si="2">((M7+N7)/2)*0.3</f>
        <v>2.4750000000000001</v>
      </c>
      <c r="P7" s="34">
        <f t="shared" ref="P7:P37" si="3">(H7+L7+O7)</f>
        <v>8.8916666666666657</v>
      </c>
    </row>
    <row r="8" spans="1:17" ht="15" customHeight="1" x14ac:dyDescent="0.25">
      <c r="A8" s="40" t="s">
        <v>8</v>
      </c>
      <c r="B8" s="41"/>
      <c r="C8" s="41"/>
      <c r="D8" s="42"/>
      <c r="E8" s="37">
        <v>10</v>
      </c>
      <c r="F8" s="17">
        <v>9</v>
      </c>
      <c r="G8" s="16">
        <v>10</v>
      </c>
      <c r="H8" s="3">
        <f t="shared" si="1"/>
        <v>3.3833333333333329</v>
      </c>
      <c r="I8" s="17">
        <v>9</v>
      </c>
      <c r="J8" s="17">
        <v>9</v>
      </c>
      <c r="K8" s="17">
        <v>10</v>
      </c>
      <c r="L8" s="4">
        <f t="shared" si="0"/>
        <v>3.2666666666666666</v>
      </c>
      <c r="M8" s="16">
        <v>9</v>
      </c>
      <c r="N8" s="16">
        <v>8.5</v>
      </c>
      <c r="O8" s="21">
        <f t="shared" si="2"/>
        <v>2.625</v>
      </c>
      <c r="P8" s="34">
        <f t="shared" si="3"/>
        <v>9.2749999999999986</v>
      </c>
    </row>
    <row r="9" spans="1:17" ht="15" customHeight="1" x14ac:dyDescent="0.25">
      <c r="A9" s="40" t="s">
        <v>9</v>
      </c>
      <c r="B9" s="41"/>
      <c r="C9" s="41"/>
      <c r="D9" s="42"/>
      <c r="E9" s="37">
        <v>8</v>
      </c>
      <c r="F9" s="17">
        <v>9</v>
      </c>
      <c r="G9" s="16">
        <v>10</v>
      </c>
      <c r="H9" s="3">
        <f t="shared" si="1"/>
        <v>3.15</v>
      </c>
      <c r="I9" s="17">
        <v>10</v>
      </c>
      <c r="J9" s="17">
        <v>9</v>
      </c>
      <c r="K9" s="17">
        <v>10</v>
      </c>
      <c r="L9" s="4">
        <f t="shared" si="0"/>
        <v>3.3833333333333329</v>
      </c>
      <c r="M9" s="16">
        <v>9</v>
      </c>
      <c r="N9" s="16">
        <v>8.5</v>
      </c>
      <c r="O9" s="21">
        <f t="shared" si="2"/>
        <v>2.625</v>
      </c>
      <c r="P9" s="34">
        <f t="shared" si="3"/>
        <v>9.1583333333333332</v>
      </c>
    </row>
    <row r="10" spans="1:17" ht="15" customHeight="1" x14ac:dyDescent="0.25">
      <c r="A10" s="40" t="s">
        <v>10</v>
      </c>
      <c r="B10" s="41"/>
      <c r="C10" s="41"/>
      <c r="D10" s="42"/>
      <c r="E10" s="37">
        <v>8</v>
      </c>
      <c r="F10" s="17">
        <v>9</v>
      </c>
      <c r="G10" s="16">
        <v>10</v>
      </c>
      <c r="H10" s="3">
        <f t="shared" si="1"/>
        <v>3.15</v>
      </c>
      <c r="I10" s="17">
        <v>9</v>
      </c>
      <c r="J10" s="17">
        <v>9</v>
      </c>
      <c r="K10" s="17">
        <v>10</v>
      </c>
      <c r="L10" s="4">
        <f t="shared" si="0"/>
        <v>3.2666666666666666</v>
      </c>
      <c r="M10" s="16">
        <v>9</v>
      </c>
      <c r="N10" s="16">
        <v>8.5</v>
      </c>
      <c r="O10" s="21">
        <f t="shared" si="2"/>
        <v>2.625</v>
      </c>
      <c r="P10" s="34">
        <f t="shared" si="3"/>
        <v>9.0416666666666661</v>
      </c>
    </row>
    <row r="11" spans="1:17" ht="15" customHeight="1" x14ac:dyDescent="0.25">
      <c r="A11" s="40" t="s">
        <v>11</v>
      </c>
      <c r="B11" s="41"/>
      <c r="C11" s="41"/>
      <c r="D11" s="42"/>
      <c r="E11" s="37">
        <v>10</v>
      </c>
      <c r="F11" s="17">
        <v>9</v>
      </c>
      <c r="G11" s="16">
        <v>10</v>
      </c>
      <c r="H11" s="3">
        <f t="shared" si="1"/>
        <v>3.3833333333333329</v>
      </c>
      <c r="I11" s="17">
        <v>10</v>
      </c>
      <c r="J11" s="17">
        <v>9</v>
      </c>
      <c r="K11" s="17">
        <v>10</v>
      </c>
      <c r="L11" s="4">
        <f t="shared" si="0"/>
        <v>3.3833333333333329</v>
      </c>
      <c r="M11" s="16">
        <v>10</v>
      </c>
      <c r="N11" s="16">
        <v>10</v>
      </c>
      <c r="O11" s="21">
        <f t="shared" si="2"/>
        <v>3</v>
      </c>
      <c r="P11" s="34">
        <f t="shared" si="3"/>
        <v>9.7666666666666657</v>
      </c>
    </row>
    <row r="12" spans="1:17" ht="15" customHeight="1" x14ac:dyDescent="0.25">
      <c r="A12" s="40" t="s">
        <v>12</v>
      </c>
      <c r="B12" s="41"/>
      <c r="C12" s="41"/>
      <c r="D12" s="42"/>
      <c r="E12" s="37">
        <v>8</v>
      </c>
      <c r="F12" s="17">
        <v>0</v>
      </c>
      <c r="G12" s="16">
        <v>10</v>
      </c>
      <c r="H12" s="3">
        <f t="shared" si="1"/>
        <v>2.0999999999999996</v>
      </c>
      <c r="I12" s="17">
        <v>9</v>
      </c>
      <c r="J12" s="17">
        <v>9</v>
      </c>
      <c r="K12" s="17">
        <v>7</v>
      </c>
      <c r="L12" s="4">
        <f t="shared" si="0"/>
        <v>2.9166666666666665</v>
      </c>
      <c r="M12" s="16">
        <v>9</v>
      </c>
      <c r="N12" s="16">
        <v>8.5</v>
      </c>
      <c r="O12" s="21">
        <f t="shared" si="2"/>
        <v>2.625</v>
      </c>
      <c r="P12" s="34">
        <f t="shared" si="3"/>
        <v>7.6416666666666657</v>
      </c>
    </row>
    <row r="13" spans="1:17" ht="15" customHeight="1" x14ac:dyDescent="0.25">
      <c r="A13" s="7" t="s">
        <v>13</v>
      </c>
      <c r="B13" s="8"/>
      <c r="C13" s="8"/>
      <c r="D13" s="9"/>
      <c r="E13" s="37">
        <v>8</v>
      </c>
      <c r="F13" s="17">
        <v>9</v>
      </c>
      <c r="G13" s="16">
        <v>10</v>
      </c>
      <c r="H13" s="3">
        <f t="shared" si="1"/>
        <v>3.15</v>
      </c>
      <c r="I13" s="17">
        <v>10</v>
      </c>
      <c r="J13" s="17">
        <v>9</v>
      </c>
      <c r="K13" s="17">
        <v>10</v>
      </c>
      <c r="L13" s="4">
        <f t="shared" si="0"/>
        <v>3.3833333333333329</v>
      </c>
      <c r="M13" s="16">
        <v>10</v>
      </c>
      <c r="N13" s="16">
        <v>6</v>
      </c>
      <c r="O13" s="21">
        <f t="shared" si="2"/>
        <v>2.4</v>
      </c>
      <c r="P13" s="34">
        <f t="shared" si="3"/>
        <v>8.9333333333333336</v>
      </c>
    </row>
    <row r="14" spans="1:17" ht="15" customHeight="1" x14ac:dyDescent="0.25">
      <c r="A14" s="7" t="s">
        <v>14</v>
      </c>
      <c r="B14" s="8"/>
      <c r="C14" s="8"/>
      <c r="D14" s="9"/>
      <c r="E14" s="37">
        <v>10</v>
      </c>
      <c r="F14" s="17">
        <v>9</v>
      </c>
      <c r="G14" s="16">
        <v>10</v>
      </c>
      <c r="H14" s="3">
        <f t="shared" si="1"/>
        <v>3.3833333333333329</v>
      </c>
      <c r="I14" s="17">
        <v>8.5</v>
      </c>
      <c r="J14" s="17">
        <v>9</v>
      </c>
      <c r="K14" s="17">
        <v>10</v>
      </c>
      <c r="L14" s="4">
        <f t="shared" si="0"/>
        <v>3.208333333333333</v>
      </c>
      <c r="M14" s="16">
        <v>8</v>
      </c>
      <c r="N14" s="16">
        <v>2</v>
      </c>
      <c r="O14" s="21">
        <f t="shared" si="2"/>
        <v>1.5</v>
      </c>
      <c r="P14" s="34">
        <f t="shared" si="3"/>
        <v>8.091666666666665</v>
      </c>
    </row>
    <row r="15" spans="1:17" ht="15" customHeight="1" x14ac:dyDescent="0.25">
      <c r="A15" s="40" t="s">
        <v>15</v>
      </c>
      <c r="B15" s="41"/>
      <c r="C15" s="41"/>
      <c r="D15" s="42"/>
      <c r="E15" s="37">
        <v>10</v>
      </c>
      <c r="F15" s="17">
        <v>9</v>
      </c>
      <c r="G15" s="16">
        <v>10</v>
      </c>
      <c r="H15" s="3">
        <f t="shared" si="1"/>
        <v>3.3833333333333329</v>
      </c>
      <c r="I15" s="17">
        <v>9</v>
      </c>
      <c r="J15" s="17">
        <v>9</v>
      </c>
      <c r="K15" s="17">
        <v>10</v>
      </c>
      <c r="L15" s="4">
        <f t="shared" si="0"/>
        <v>3.2666666666666666</v>
      </c>
      <c r="M15" s="16">
        <v>9</v>
      </c>
      <c r="N15" s="16">
        <v>9</v>
      </c>
      <c r="O15" s="21">
        <f t="shared" si="2"/>
        <v>2.6999999999999997</v>
      </c>
      <c r="P15" s="34">
        <f t="shared" si="3"/>
        <v>9.35</v>
      </c>
    </row>
    <row r="16" spans="1:17" ht="15.75" customHeight="1" x14ac:dyDescent="0.25">
      <c r="A16" s="7" t="s">
        <v>16</v>
      </c>
      <c r="B16" s="8"/>
      <c r="C16" s="8"/>
      <c r="D16" s="9"/>
      <c r="E16" s="37">
        <v>10</v>
      </c>
      <c r="F16" s="17">
        <v>9</v>
      </c>
      <c r="G16" s="16">
        <v>10</v>
      </c>
      <c r="H16" s="3">
        <f t="shared" si="1"/>
        <v>3.3833333333333329</v>
      </c>
      <c r="I16" s="17">
        <v>9</v>
      </c>
      <c r="J16" s="17">
        <v>9</v>
      </c>
      <c r="K16" s="17">
        <v>10</v>
      </c>
      <c r="L16" s="4">
        <f t="shared" si="0"/>
        <v>3.2666666666666666</v>
      </c>
      <c r="M16" s="16">
        <v>9</v>
      </c>
      <c r="N16" s="16">
        <v>8</v>
      </c>
      <c r="O16" s="21">
        <f t="shared" si="2"/>
        <v>2.5499999999999998</v>
      </c>
      <c r="P16" s="34">
        <f t="shared" si="3"/>
        <v>9.1999999999999993</v>
      </c>
    </row>
    <row r="17" spans="1:19" ht="15" customHeight="1" x14ac:dyDescent="0.25">
      <c r="A17" s="40" t="s">
        <v>17</v>
      </c>
      <c r="B17" s="41"/>
      <c r="C17" s="41"/>
      <c r="D17" s="42"/>
      <c r="E17" s="37">
        <v>9</v>
      </c>
      <c r="F17" s="17">
        <v>9</v>
      </c>
      <c r="G17" s="16">
        <v>10</v>
      </c>
      <c r="H17" s="3">
        <f t="shared" si="1"/>
        <v>3.2666666666666666</v>
      </c>
      <c r="I17" s="17">
        <v>8</v>
      </c>
      <c r="J17" s="17">
        <v>9</v>
      </c>
      <c r="K17" s="17">
        <v>10</v>
      </c>
      <c r="L17" s="4">
        <f t="shared" si="0"/>
        <v>3.15</v>
      </c>
      <c r="M17" s="16">
        <v>8.5</v>
      </c>
      <c r="N17" s="16">
        <v>2</v>
      </c>
      <c r="O17" s="21">
        <f t="shared" si="2"/>
        <v>1.575</v>
      </c>
      <c r="P17" s="34">
        <f t="shared" si="3"/>
        <v>7.9916666666666663</v>
      </c>
    </row>
    <row r="18" spans="1:19" ht="15" customHeight="1" x14ac:dyDescent="0.25">
      <c r="A18" s="40" t="s">
        <v>18</v>
      </c>
      <c r="B18" s="41"/>
      <c r="C18" s="41"/>
      <c r="D18" s="42"/>
      <c r="E18" s="37">
        <v>8</v>
      </c>
      <c r="F18" s="17">
        <v>4.5</v>
      </c>
      <c r="G18" s="16">
        <v>10</v>
      </c>
      <c r="H18" s="3">
        <f t="shared" si="1"/>
        <v>2.625</v>
      </c>
      <c r="I18" s="17">
        <v>8.5</v>
      </c>
      <c r="J18" s="17">
        <v>9</v>
      </c>
      <c r="K18" s="17">
        <v>0</v>
      </c>
      <c r="L18" s="4">
        <f t="shared" si="0"/>
        <v>2.0416666666666665</v>
      </c>
      <c r="M18" s="16">
        <v>9</v>
      </c>
      <c r="N18" s="16">
        <v>7</v>
      </c>
      <c r="O18" s="21">
        <f t="shared" si="2"/>
        <v>2.4</v>
      </c>
      <c r="P18" s="34">
        <f t="shared" si="3"/>
        <v>7.0666666666666664</v>
      </c>
    </row>
    <row r="19" spans="1:19" s="1" customFormat="1" ht="15" customHeight="1" x14ac:dyDescent="0.25">
      <c r="A19" s="31" t="s">
        <v>37</v>
      </c>
      <c r="B19" s="32"/>
      <c r="C19" s="32"/>
      <c r="D19" s="33"/>
      <c r="E19" s="37">
        <v>8</v>
      </c>
      <c r="F19" s="17">
        <v>9</v>
      </c>
      <c r="G19" s="16">
        <v>10</v>
      </c>
      <c r="H19" s="3">
        <f t="shared" si="1"/>
        <v>3.15</v>
      </c>
      <c r="I19" s="17">
        <v>8</v>
      </c>
      <c r="J19" s="17">
        <v>9</v>
      </c>
      <c r="K19" s="17">
        <v>10</v>
      </c>
      <c r="L19" s="4">
        <f t="shared" si="0"/>
        <v>3.15</v>
      </c>
      <c r="M19" s="16">
        <v>9</v>
      </c>
      <c r="N19" s="16">
        <v>7.5</v>
      </c>
      <c r="O19" s="21">
        <f t="shared" si="2"/>
        <v>2.4750000000000001</v>
      </c>
      <c r="P19" s="34">
        <f t="shared" si="3"/>
        <v>8.7750000000000004</v>
      </c>
    </row>
    <row r="20" spans="1:19" ht="15" customHeight="1" x14ac:dyDescent="0.25">
      <c r="A20" s="40" t="s">
        <v>19</v>
      </c>
      <c r="B20" s="41"/>
      <c r="C20" s="41"/>
      <c r="D20" s="42"/>
      <c r="E20" s="37">
        <v>6</v>
      </c>
      <c r="F20" s="17">
        <v>9</v>
      </c>
      <c r="G20" s="16">
        <v>10</v>
      </c>
      <c r="H20" s="3">
        <f t="shared" si="1"/>
        <v>2.9166666666666665</v>
      </c>
      <c r="I20" s="17">
        <v>9</v>
      </c>
      <c r="J20" s="17">
        <v>9</v>
      </c>
      <c r="K20" s="17">
        <v>7</v>
      </c>
      <c r="L20" s="4">
        <f t="shared" si="0"/>
        <v>2.9166666666666665</v>
      </c>
      <c r="M20" s="16">
        <v>4.5</v>
      </c>
      <c r="N20" s="16">
        <v>7</v>
      </c>
      <c r="O20" s="21">
        <f t="shared" si="2"/>
        <v>1.7249999999999999</v>
      </c>
      <c r="P20" s="34">
        <f t="shared" si="3"/>
        <v>7.5583333333333327</v>
      </c>
      <c r="S20" t="s">
        <v>54</v>
      </c>
    </row>
    <row r="21" spans="1:19" ht="15" customHeight="1" x14ac:dyDescent="0.25">
      <c r="A21" s="7" t="s">
        <v>20</v>
      </c>
      <c r="B21" s="8"/>
      <c r="C21" s="8"/>
      <c r="D21" s="9"/>
      <c r="E21" s="37">
        <v>10</v>
      </c>
      <c r="F21" s="17">
        <v>9</v>
      </c>
      <c r="G21" s="16">
        <v>10</v>
      </c>
      <c r="H21" s="3">
        <f t="shared" si="1"/>
        <v>3.3833333333333329</v>
      </c>
      <c r="I21" s="17">
        <v>9</v>
      </c>
      <c r="J21" s="17">
        <v>9</v>
      </c>
      <c r="K21" s="17">
        <v>8</v>
      </c>
      <c r="L21" s="4">
        <f t="shared" si="0"/>
        <v>3.0333333333333328</v>
      </c>
      <c r="M21" s="16">
        <v>8.5</v>
      </c>
      <c r="N21" s="16">
        <v>5</v>
      </c>
      <c r="O21" s="21">
        <f t="shared" si="2"/>
        <v>2.0249999999999999</v>
      </c>
      <c r="P21" s="34">
        <f t="shared" si="3"/>
        <v>8.4416666666666664</v>
      </c>
    </row>
    <row r="22" spans="1:19" ht="15" customHeight="1" x14ac:dyDescent="0.25">
      <c r="A22" s="40" t="s">
        <v>21</v>
      </c>
      <c r="B22" s="41"/>
      <c r="C22" s="41"/>
      <c r="D22" s="42"/>
      <c r="E22" s="37">
        <v>10</v>
      </c>
      <c r="F22" s="17">
        <v>9</v>
      </c>
      <c r="G22" s="16">
        <v>10</v>
      </c>
      <c r="H22" s="3">
        <f t="shared" si="1"/>
        <v>3.3833333333333329</v>
      </c>
      <c r="I22" s="17">
        <v>8</v>
      </c>
      <c r="J22" s="17">
        <v>9</v>
      </c>
      <c r="K22" s="17">
        <v>10</v>
      </c>
      <c r="L22" s="4">
        <f t="shared" si="0"/>
        <v>3.15</v>
      </c>
      <c r="M22" s="16">
        <v>10</v>
      </c>
      <c r="N22" s="16">
        <v>10</v>
      </c>
      <c r="O22" s="21">
        <f t="shared" si="2"/>
        <v>3</v>
      </c>
      <c r="P22" s="34">
        <f t="shared" si="3"/>
        <v>9.5333333333333332</v>
      </c>
    </row>
    <row r="23" spans="1:19" ht="15" customHeight="1" x14ac:dyDescent="0.25">
      <c r="A23" s="40" t="s">
        <v>22</v>
      </c>
      <c r="B23" s="41"/>
      <c r="C23" s="41"/>
      <c r="D23" s="42"/>
      <c r="E23" s="37">
        <v>10</v>
      </c>
      <c r="F23" s="17">
        <v>9</v>
      </c>
      <c r="G23" s="16">
        <v>10</v>
      </c>
      <c r="H23" s="3">
        <f t="shared" si="1"/>
        <v>3.3833333333333329</v>
      </c>
      <c r="I23" s="17">
        <v>9</v>
      </c>
      <c r="J23" s="17">
        <v>9</v>
      </c>
      <c r="K23" s="17">
        <v>10</v>
      </c>
      <c r="L23" s="4">
        <f t="shared" si="0"/>
        <v>3.2666666666666666</v>
      </c>
      <c r="M23" s="16">
        <v>9</v>
      </c>
      <c r="N23" s="16">
        <v>8.5</v>
      </c>
      <c r="O23" s="21">
        <f t="shared" si="2"/>
        <v>2.625</v>
      </c>
      <c r="P23" s="34">
        <f t="shared" si="3"/>
        <v>9.2749999999999986</v>
      </c>
    </row>
    <row r="24" spans="1:19" ht="15" customHeight="1" x14ac:dyDescent="0.25">
      <c r="A24" s="40" t="s">
        <v>23</v>
      </c>
      <c r="B24" s="41"/>
      <c r="C24" s="41"/>
      <c r="D24" s="42"/>
      <c r="E24" s="37">
        <v>8</v>
      </c>
      <c r="F24" s="17">
        <v>0</v>
      </c>
      <c r="G24" s="16">
        <v>10</v>
      </c>
      <c r="H24" s="3">
        <f t="shared" si="1"/>
        <v>2.0999999999999996</v>
      </c>
      <c r="I24" s="17">
        <v>8.5</v>
      </c>
      <c r="J24" s="17">
        <v>9</v>
      </c>
      <c r="K24" s="17">
        <v>7</v>
      </c>
      <c r="L24" s="4">
        <f t="shared" si="0"/>
        <v>2.8583333333333329</v>
      </c>
      <c r="M24" s="16">
        <v>9</v>
      </c>
      <c r="N24" s="16">
        <v>7</v>
      </c>
      <c r="O24" s="21">
        <f t="shared" si="2"/>
        <v>2.4</v>
      </c>
      <c r="P24" s="34">
        <f t="shared" si="3"/>
        <v>7.3583333333333325</v>
      </c>
    </row>
    <row r="25" spans="1:19" ht="15" customHeight="1" x14ac:dyDescent="0.25">
      <c r="A25" s="40" t="s">
        <v>24</v>
      </c>
      <c r="B25" s="41"/>
      <c r="C25" s="41"/>
      <c r="D25" s="42"/>
      <c r="E25" s="37">
        <v>10</v>
      </c>
      <c r="F25" s="17">
        <v>9</v>
      </c>
      <c r="G25" s="16">
        <v>10</v>
      </c>
      <c r="H25" s="3">
        <f t="shared" si="1"/>
        <v>3.3833333333333329</v>
      </c>
      <c r="I25" s="17">
        <v>9</v>
      </c>
      <c r="J25" s="17">
        <v>9</v>
      </c>
      <c r="K25" s="17">
        <v>10</v>
      </c>
      <c r="L25" s="4">
        <f t="shared" si="0"/>
        <v>3.2666666666666666</v>
      </c>
      <c r="M25" s="16">
        <v>9</v>
      </c>
      <c r="N25" s="16">
        <v>10</v>
      </c>
      <c r="O25" s="21">
        <f t="shared" si="2"/>
        <v>2.85</v>
      </c>
      <c r="P25" s="34">
        <f t="shared" si="3"/>
        <v>9.5</v>
      </c>
    </row>
    <row r="26" spans="1:19" ht="15" customHeight="1" x14ac:dyDescent="0.25">
      <c r="A26" s="40" t="s">
        <v>25</v>
      </c>
      <c r="B26" s="41"/>
      <c r="C26" s="41"/>
      <c r="D26" s="42"/>
      <c r="E26" s="37">
        <v>6</v>
      </c>
      <c r="F26" s="17">
        <v>9</v>
      </c>
      <c r="G26" s="16">
        <v>10</v>
      </c>
      <c r="H26" s="3">
        <f t="shared" si="1"/>
        <v>2.9166666666666665</v>
      </c>
      <c r="I26" s="17">
        <v>9</v>
      </c>
      <c r="J26" s="17">
        <v>9</v>
      </c>
      <c r="K26" s="17">
        <v>10</v>
      </c>
      <c r="L26" s="4">
        <f t="shared" si="0"/>
        <v>3.2666666666666666</v>
      </c>
      <c r="M26" s="16">
        <v>9</v>
      </c>
      <c r="N26" s="16">
        <v>8.5</v>
      </c>
      <c r="O26" s="21">
        <f t="shared" si="2"/>
        <v>2.625</v>
      </c>
      <c r="P26" s="34">
        <f t="shared" si="3"/>
        <v>8.8083333333333336</v>
      </c>
    </row>
    <row r="27" spans="1:19" ht="15" customHeight="1" x14ac:dyDescent="0.25">
      <c r="A27" s="40" t="s">
        <v>26</v>
      </c>
      <c r="B27" s="41"/>
      <c r="C27" s="41"/>
      <c r="D27" s="42"/>
      <c r="E27" s="37">
        <v>9</v>
      </c>
      <c r="F27" s="17">
        <v>9</v>
      </c>
      <c r="G27" s="16">
        <v>10</v>
      </c>
      <c r="H27" s="3">
        <f t="shared" si="1"/>
        <v>3.2666666666666666</v>
      </c>
      <c r="I27" s="17">
        <v>4</v>
      </c>
      <c r="J27" s="17">
        <v>9</v>
      </c>
      <c r="K27" s="17">
        <v>10</v>
      </c>
      <c r="L27" s="4">
        <f t="shared" si="0"/>
        <v>2.6833333333333331</v>
      </c>
      <c r="M27" s="16">
        <v>9</v>
      </c>
      <c r="N27" s="16">
        <v>7</v>
      </c>
      <c r="O27" s="21">
        <f t="shared" si="2"/>
        <v>2.4</v>
      </c>
      <c r="P27" s="34">
        <f t="shared" si="3"/>
        <v>8.35</v>
      </c>
    </row>
    <row r="28" spans="1:19" x14ac:dyDescent="0.25">
      <c r="A28" s="40" t="s">
        <v>27</v>
      </c>
      <c r="B28" s="41"/>
      <c r="C28" s="41"/>
      <c r="D28" s="42"/>
      <c r="E28" s="37">
        <v>8</v>
      </c>
      <c r="F28" s="17">
        <v>9</v>
      </c>
      <c r="G28" s="16">
        <v>10</v>
      </c>
      <c r="H28" s="3">
        <f t="shared" si="1"/>
        <v>3.15</v>
      </c>
      <c r="I28" s="17">
        <v>9</v>
      </c>
      <c r="J28" s="17">
        <v>9</v>
      </c>
      <c r="K28" s="17">
        <v>10</v>
      </c>
      <c r="L28" s="4">
        <f t="shared" si="0"/>
        <v>3.2666666666666666</v>
      </c>
      <c r="M28" s="17">
        <v>9</v>
      </c>
      <c r="N28" s="17">
        <v>7.5</v>
      </c>
      <c r="O28" s="21">
        <f t="shared" si="2"/>
        <v>2.4750000000000001</v>
      </c>
      <c r="P28" s="34">
        <f t="shared" si="3"/>
        <v>8.8916666666666657</v>
      </c>
    </row>
    <row r="29" spans="1:19" ht="15.75" customHeight="1" x14ac:dyDescent="0.25">
      <c r="A29" s="40" t="s">
        <v>28</v>
      </c>
      <c r="B29" s="41"/>
      <c r="C29" s="41"/>
      <c r="D29" s="42"/>
      <c r="E29" s="37">
        <v>8</v>
      </c>
      <c r="F29" s="17">
        <v>9</v>
      </c>
      <c r="G29" s="16">
        <v>10</v>
      </c>
      <c r="H29" s="3">
        <f t="shared" si="1"/>
        <v>3.15</v>
      </c>
      <c r="I29" s="17">
        <v>9</v>
      </c>
      <c r="J29" s="17">
        <v>9</v>
      </c>
      <c r="K29" s="17">
        <v>10</v>
      </c>
      <c r="L29" s="4">
        <f t="shared" si="0"/>
        <v>3.2666666666666666</v>
      </c>
      <c r="M29" s="17">
        <v>8</v>
      </c>
      <c r="N29" s="17">
        <v>8.5</v>
      </c>
      <c r="O29" s="21">
        <f t="shared" si="2"/>
        <v>2.4750000000000001</v>
      </c>
      <c r="P29" s="34">
        <f t="shared" si="3"/>
        <v>8.8916666666666657</v>
      </c>
    </row>
    <row r="30" spans="1:19" ht="15.75" customHeight="1" x14ac:dyDescent="0.25">
      <c r="A30" s="40" t="s">
        <v>29</v>
      </c>
      <c r="B30" s="41"/>
      <c r="C30" s="41"/>
      <c r="D30" s="42"/>
      <c r="E30" s="37">
        <v>10</v>
      </c>
      <c r="F30" s="17">
        <v>9</v>
      </c>
      <c r="G30" s="16">
        <v>10</v>
      </c>
      <c r="H30" s="3">
        <f t="shared" si="1"/>
        <v>3.3833333333333329</v>
      </c>
      <c r="I30" s="17">
        <v>8.5</v>
      </c>
      <c r="J30" s="17">
        <v>9</v>
      </c>
      <c r="K30" s="17">
        <v>10</v>
      </c>
      <c r="L30" s="4">
        <f t="shared" si="0"/>
        <v>3.208333333333333</v>
      </c>
      <c r="M30" s="17">
        <v>8</v>
      </c>
      <c r="N30" s="17">
        <v>4</v>
      </c>
      <c r="O30" s="21">
        <f t="shared" si="2"/>
        <v>1.7999999999999998</v>
      </c>
      <c r="P30" s="34">
        <f t="shared" si="3"/>
        <v>8.3916666666666657</v>
      </c>
    </row>
    <row r="31" spans="1:19" ht="15.75" customHeight="1" x14ac:dyDescent="0.25">
      <c r="A31" s="46" t="s">
        <v>30</v>
      </c>
      <c r="B31" s="47"/>
      <c r="C31" s="47"/>
      <c r="D31" s="48"/>
      <c r="E31" s="37">
        <v>9</v>
      </c>
      <c r="F31" s="17">
        <v>9</v>
      </c>
      <c r="G31" s="16">
        <v>10</v>
      </c>
      <c r="H31" s="3">
        <f t="shared" si="1"/>
        <v>3.2666666666666666</v>
      </c>
      <c r="I31" s="17">
        <v>8</v>
      </c>
      <c r="J31" s="17">
        <v>9</v>
      </c>
      <c r="K31" s="17">
        <v>10</v>
      </c>
      <c r="L31" s="4">
        <f t="shared" si="0"/>
        <v>3.15</v>
      </c>
      <c r="M31" s="17">
        <v>8.5</v>
      </c>
      <c r="N31" s="17">
        <v>6.5</v>
      </c>
      <c r="O31" s="21">
        <f t="shared" si="2"/>
        <v>2.25</v>
      </c>
      <c r="P31" s="34">
        <f t="shared" si="3"/>
        <v>8.6666666666666661</v>
      </c>
    </row>
    <row r="32" spans="1:19" x14ac:dyDescent="0.25">
      <c r="A32" s="13" t="s">
        <v>31</v>
      </c>
      <c r="B32" s="13"/>
      <c r="C32" s="13"/>
      <c r="D32" s="13"/>
      <c r="E32" s="37">
        <v>10</v>
      </c>
      <c r="F32" s="17">
        <v>9</v>
      </c>
      <c r="G32" s="16">
        <v>10</v>
      </c>
      <c r="H32" s="3">
        <f t="shared" si="1"/>
        <v>3.3833333333333329</v>
      </c>
      <c r="I32" s="17">
        <v>10</v>
      </c>
      <c r="J32" s="17">
        <v>9</v>
      </c>
      <c r="K32" s="17">
        <v>10</v>
      </c>
      <c r="L32" s="4">
        <f t="shared" si="0"/>
        <v>3.3833333333333329</v>
      </c>
      <c r="M32" s="19">
        <v>9</v>
      </c>
      <c r="N32" s="19">
        <v>9</v>
      </c>
      <c r="O32" s="21">
        <f t="shared" si="2"/>
        <v>2.6999999999999997</v>
      </c>
      <c r="P32" s="34">
        <f t="shared" si="3"/>
        <v>9.466666666666665</v>
      </c>
    </row>
    <row r="33" spans="1:16" x14ac:dyDescent="0.25">
      <c r="A33" s="22" t="s">
        <v>32</v>
      </c>
      <c r="B33" s="13"/>
      <c r="C33" s="13"/>
      <c r="D33" s="13"/>
      <c r="E33" s="37">
        <v>8</v>
      </c>
      <c r="F33" s="17">
        <v>9</v>
      </c>
      <c r="G33" s="16">
        <v>10</v>
      </c>
      <c r="H33" s="3">
        <f t="shared" si="1"/>
        <v>3.15</v>
      </c>
      <c r="I33" s="17">
        <v>9</v>
      </c>
      <c r="J33" s="17">
        <v>9</v>
      </c>
      <c r="K33" s="17">
        <v>10</v>
      </c>
      <c r="L33" s="4">
        <f t="shared" si="0"/>
        <v>3.2666666666666666</v>
      </c>
      <c r="M33" s="19">
        <v>9</v>
      </c>
      <c r="N33" s="19">
        <v>9.5</v>
      </c>
      <c r="O33" s="21">
        <f t="shared" si="2"/>
        <v>2.7749999999999999</v>
      </c>
      <c r="P33" s="34">
        <f t="shared" si="3"/>
        <v>9.1916666666666664</v>
      </c>
    </row>
    <row r="34" spans="1:16" x14ac:dyDescent="0.25">
      <c r="A34" s="13" t="s">
        <v>33</v>
      </c>
      <c r="B34" s="13"/>
      <c r="C34" s="13"/>
      <c r="D34" s="13"/>
      <c r="E34" s="37">
        <v>8</v>
      </c>
      <c r="F34" s="17">
        <v>9</v>
      </c>
      <c r="G34" s="16">
        <v>10</v>
      </c>
      <c r="H34" s="3">
        <f t="shared" si="1"/>
        <v>3.15</v>
      </c>
      <c r="I34" s="17">
        <v>10</v>
      </c>
      <c r="J34" s="17">
        <v>9</v>
      </c>
      <c r="K34" s="17">
        <v>10</v>
      </c>
      <c r="L34" s="4">
        <f t="shared" si="0"/>
        <v>3.3833333333333329</v>
      </c>
      <c r="M34" s="19">
        <v>10</v>
      </c>
      <c r="N34" s="19">
        <v>9</v>
      </c>
      <c r="O34" s="21">
        <f t="shared" si="2"/>
        <v>2.85</v>
      </c>
      <c r="P34" s="34">
        <f t="shared" si="3"/>
        <v>9.3833333333333329</v>
      </c>
    </row>
    <row r="35" spans="1:16" x14ac:dyDescent="0.25">
      <c r="A35" s="13" t="s">
        <v>34</v>
      </c>
      <c r="B35" s="13"/>
      <c r="C35" s="13"/>
      <c r="D35" s="13"/>
      <c r="E35" s="37">
        <v>10</v>
      </c>
      <c r="F35" s="17">
        <v>9</v>
      </c>
      <c r="G35" s="16">
        <v>10</v>
      </c>
      <c r="H35" s="3">
        <f t="shared" si="1"/>
        <v>3.3833333333333329</v>
      </c>
      <c r="I35" s="30">
        <v>9</v>
      </c>
      <c r="J35" s="17">
        <v>9</v>
      </c>
      <c r="K35" s="17">
        <v>10</v>
      </c>
      <c r="L35" s="4">
        <f t="shared" si="0"/>
        <v>3.2666666666666666</v>
      </c>
      <c r="M35" s="19">
        <v>9</v>
      </c>
      <c r="N35" s="19">
        <v>9</v>
      </c>
      <c r="O35" s="21">
        <f t="shared" si="2"/>
        <v>2.6999999999999997</v>
      </c>
      <c r="P35" s="34">
        <f t="shared" si="3"/>
        <v>9.35</v>
      </c>
    </row>
    <row r="36" spans="1:16" x14ac:dyDescent="0.25">
      <c r="A36" s="13" t="s">
        <v>35</v>
      </c>
      <c r="B36" s="13"/>
      <c r="C36" s="13"/>
      <c r="D36" s="13"/>
      <c r="E36" s="37">
        <v>10</v>
      </c>
      <c r="F36" s="17">
        <v>9</v>
      </c>
      <c r="G36" s="16">
        <v>10</v>
      </c>
      <c r="H36" s="3">
        <f t="shared" si="1"/>
        <v>3.3833333333333329</v>
      </c>
      <c r="I36" s="19">
        <v>10</v>
      </c>
      <c r="J36" s="17">
        <v>9</v>
      </c>
      <c r="K36" s="17">
        <v>10</v>
      </c>
      <c r="L36" s="4">
        <f t="shared" si="0"/>
        <v>3.3833333333333329</v>
      </c>
      <c r="M36" s="19">
        <v>9</v>
      </c>
      <c r="N36" s="19">
        <v>9</v>
      </c>
      <c r="O36" s="21">
        <f t="shared" si="2"/>
        <v>2.6999999999999997</v>
      </c>
      <c r="P36" s="34">
        <f t="shared" si="3"/>
        <v>9.466666666666665</v>
      </c>
    </row>
    <row r="37" spans="1:16" x14ac:dyDescent="0.25">
      <c r="A37" s="38" t="s">
        <v>53</v>
      </c>
      <c r="B37" s="13"/>
      <c r="C37" s="13"/>
      <c r="D37" s="13"/>
      <c r="E37" s="37">
        <v>2</v>
      </c>
      <c r="F37" s="19">
        <v>9</v>
      </c>
      <c r="G37" s="16">
        <v>10</v>
      </c>
      <c r="H37" s="3">
        <f t="shared" si="1"/>
        <v>2.4499999999999997</v>
      </c>
      <c r="I37" s="19">
        <v>9</v>
      </c>
      <c r="J37" s="17">
        <v>9</v>
      </c>
      <c r="K37" s="17">
        <v>10</v>
      </c>
      <c r="L37" s="4">
        <f t="shared" si="0"/>
        <v>3.2666666666666666</v>
      </c>
      <c r="M37" s="19">
        <v>9</v>
      </c>
      <c r="N37" s="19">
        <v>0</v>
      </c>
      <c r="O37" s="21">
        <f t="shared" si="2"/>
        <v>1.3499999999999999</v>
      </c>
      <c r="P37" s="34">
        <f t="shared" si="3"/>
        <v>7.0666666666666664</v>
      </c>
    </row>
    <row r="38" spans="1:16" x14ac:dyDescent="0.25">
      <c r="A38" s="5"/>
      <c r="B38" s="5"/>
      <c r="C38" s="5"/>
      <c r="D38" s="5"/>
      <c r="E38" s="23"/>
      <c r="F38" s="23"/>
      <c r="G38" s="24"/>
      <c r="H38" s="26"/>
      <c r="I38" s="23"/>
      <c r="J38" s="25"/>
      <c r="K38" s="23"/>
      <c r="L38" s="27"/>
      <c r="M38" s="23"/>
      <c r="N38" s="23"/>
      <c r="O38" s="28"/>
      <c r="P38" s="23"/>
    </row>
    <row r="39" spans="1:16" x14ac:dyDescent="0.25">
      <c r="A39" s="5"/>
      <c r="B39" s="5"/>
      <c r="C39" s="5"/>
      <c r="D39" s="5"/>
      <c r="E39" s="23"/>
      <c r="F39" s="23"/>
      <c r="G39" s="24"/>
      <c r="H39" s="26"/>
      <c r="I39" s="23"/>
      <c r="J39" s="25"/>
      <c r="K39" s="23"/>
      <c r="L39" s="27"/>
      <c r="M39" s="23"/>
      <c r="N39" s="23"/>
      <c r="O39" s="28"/>
      <c r="P39" s="23"/>
    </row>
    <row r="40" spans="1:16" x14ac:dyDescent="0.25">
      <c r="A40" s="5"/>
      <c r="B40" s="5"/>
      <c r="C40" s="5"/>
      <c r="D40" s="5"/>
      <c r="E40" s="23"/>
      <c r="F40" s="23"/>
      <c r="G40" s="24"/>
      <c r="H40" s="26"/>
      <c r="I40" s="23"/>
      <c r="J40" s="25"/>
      <c r="K40" s="23"/>
      <c r="L40" s="27"/>
      <c r="M40" s="23"/>
      <c r="N40" s="23"/>
      <c r="O40" s="28"/>
      <c r="P40" s="23"/>
    </row>
    <row r="41" spans="1:16" x14ac:dyDescent="0.25">
      <c r="A41" s="5"/>
      <c r="B41" s="5"/>
      <c r="C41" s="5"/>
      <c r="D41" s="5"/>
      <c r="E41" s="23"/>
      <c r="F41" s="23"/>
      <c r="G41" s="24"/>
      <c r="H41" s="26"/>
      <c r="I41" s="23"/>
      <c r="J41" s="25"/>
      <c r="K41" s="23"/>
      <c r="L41" s="27"/>
      <c r="M41" s="23"/>
      <c r="N41" s="23"/>
      <c r="O41" s="28"/>
      <c r="P41" s="23"/>
    </row>
    <row r="42" spans="1:16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x14ac:dyDescent="0.25">
      <c r="A44" s="5"/>
      <c r="B44" s="6"/>
      <c r="C44" s="6"/>
      <c r="D44" s="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x14ac:dyDescent="0.25">
      <c r="A45" s="5"/>
      <c r="B45" s="6"/>
      <c r="C45" s="6"/>
      <c r="D45" s="6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x14ac:dyDescent="0.25">
      <c r="A46" s="5"/>
      <c r="B46" s="6"/>
      <c r="C46" s="6"/>
      <c r="D46" s="6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x14ac:dyDescent="0.25">
      <c r="A47" s="5"/>
      <c r="B47" s="6"/>
      <c r="C47" s="6"/>
      <c r="D47" s="6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x14ac:dyDescent="0.25">
      <c r="A48" s="5"/>
      <c r="B48" s="6"/>
      <c r="C48" s="6"/>
      <c r="D48" s="6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5">
      <c r="A49" s="5"/>
      <c r="B49" s="6"/>
      <c r="C49" s="6"/>
      <c r="D49" s="6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22">
    <mergeCell ref="A29:D29"/>
    <mergeCell ref="A30:D30"/>
    <mergeCell ref="A31:D31"/>
    <mergeCell ref="A22:D22"/>
    <mergeCell ref="A23:D23"/>
    <mergeCell ref="A28:D28"/>
    <mergeCell ref="A24:D24"/>
    <mergeCell ref="A25:D25"/>
    <mergeCell ref="A26:D26"/>
    <mergeCell ref="A27:D27"/>
    <mergeCell ref="A20:D20"/>
    <mergeCell ref="A11:D11"/>
    <mergeCell ref="A12:D12"/>
    <mergeCell ref="A15:D15"/>
    <mergeCell ref="A17:D17"/>
    <mergeCell ref="A18:D18"/>
    <mergeCell ref="E4:L4"/>
    <mergeCell ref="A10:D10"/>
    <mergeCell ref="A5:D5"/>
    <mergeCell ref="A7:D7"/>
    <mergeCell ref="A8:D8"/>
    <mergeCell ref="A9:D9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D7CDE-E7C4-49C6-8BED-F0B957EB3E00}">
  <dimension ref="A1:L37"/>
  <sheetViews>
    <sheetView topLeftCell="A23" zoomScale="140" zoomScaleNormal="140" workbookViewId="0">
      <selection activeCell="G37" sqref="G37"/>
    </sheetView>
  </sheetViews>
  <sheetFormatPr baseColWidth="10" defaultRowHeight="15" x14ac:dyDescent="0.25"/>
  <cols>
    <col min="5" max="5" width="4.5703125" customWidth="1"/>
    <col min="6" max="6" width="5.5703125" customWidth="1"/>
    <col min="7" max="7" width="5.5703125" style="1" customWidth="1"/>
    <col min="8" max="8" width="5.7109375" customWidth="1"/>
    <col min="9" max="9" width="5.5703125" customWidth="1"/>
    <col min="10" max="10" width="6.28515625" customWidth="1"/>
    <col min="11" max="11" width="7" customWidth="1"/>
  </cols>
  <sheetData>
    <row r="1" spans="1:12" x14ac:dyDescent="0.25">
      <c r="A1" s="1" t="s">
        <v>39</v>
      </c>
      <c r="B1" s="1"/>
      <c r="C1" s="1"/>
      <c r="D1" s="1"/>
      <c r="E1" s="1"/>
      <c r="F1" s="1"/>
      <c r="H1" s="1"/>
      <c r="I1" s="1"/>
      <c r="J1" s="1"/>
      <c r="K1" s="1"/>
      <c r="L1" s="1"/>
    </row>
    <row r="2" spans="1:12" x14ac:dyDescent="0.25">
      <c r="A2" s="1"/>
      <c r="B2" s="1"/>
      <c r="C2" s="1"/>
      <c r="D2" s="1"/>
      <c r="E2" s="1" t="s">
        <v>40</v>
      </c>
      <c r="F2" s="1"/>
      <c r="H2" s="1"/>
      <c r="I2" s="1"/>
      <c r="J2" s="1"/>
      <c r="K2" s="1"/>
      <c r="L2" s="1"/>
    </row>
    <row r="3" spans="1:12" x14ac:dyDescent="0.25">
      <c r="A3" s="1"/>
      <c r="B3" s="1"/>
      <c r="C3" s="1"/>
      <c r="D3" s="1"/>
      <c r="E3" s="1"/>
      <c r="F3" s="1"/>
      <c r="H3" s="1"/>
      <c r="I3" s="1"/>
      <c r="J3" s="1"/>
      <c r="K3" s="1"/>
      <c r="L3" s="1"/>
    </row>
    <row r="4" spans="1:12" ht="12" customHeight="1" x14ac:dyDescent="0.25">
      <c r="A4" s="1"/>
      <c r="B4" s="1"/>
      <c r="C4" s="1"/>
      <c r="D4" s="1"/>
      <c r="E4" s="52"/>
      <c r="F4" s="52"/>
      <c r="G4" s="52"/>
      <c r="H4" s="52"/>
      <c r="I4" s="52"/>
      <c r="J4" s="52"/>
      <c r="K4" s="52"/>
      <c r="L4" s="52"/>
    </row>
    <row r="5" spans="1:12" ht="94.5" customHeight="1" x14ac:dyDescent="0.25">
      <c r="A5" s="43"/>
      <c r="B5" s="44"/>
      <c r="C5" s="44"/>
      <c r="D5" s="45"/>
      <c r="E5" s="15" t="s">
        <v>41</v>
      </c>
      <c r="F5" s="15" t="s">
        <v>42</v>
      </c>
      <c r="G5" s="36" t="s">
        <v>45</v>
      </c>
      <c r="H5" s="29" t="s">
        <v>44</v>
      </c>
      <c r="I5" s="15" t="s">
        <v>43</v>
      </c>
      <c r="J5" s="20">
        <v>45791</v>
      </c>
      <c r="K5" s="15"/>
      <c r="L5" s="14"/>
    </row>
    <row r="6" spans="1:12" x14ac:dyDescent="0.25">
      <c r="A6" s="49" t="s">
        <v>6</v>
      </c>
      <c r="B6" s="50"/>
      <c r="C6" s="50"/>
      <c r="D6" s="51"/>
      <c r="E6" s="35">
        <v>2</v>
      </c>
      <c r="F6" s="35">
        <v>2</v>
      </c>
      <c r="G6" s="35">
        <v>2</v>
      </c>
      <c r="H6" s="16">
        <v>2</v>
      </c>
      <c r="I6" s="17"/>
      <c r="J6" s="17">
        <v>0</v>
      </c>
      <c r="K6" s="17"/>
      <c r="L6" s="37">
        <v>8</v>
      </c>
    </row>
    <row r="7" spans="1:12" x14ac:dyDescent="0.25">
      <c r="A7" s="49" t="s">
        <v>7</v>
      </c>
      <c r="B7" s="50"/>
      <c r="C7" s="50"/>
      <c r="D7" s="51"/>
      <c r="E7" s="35">
        <v>2</v>
      </c>
      <c r="F7" s="35">
        <v>2</v>
      </c>
      <c r="G7" s="35">
        <v>2</v>
      </c>
      <c r="H7" s="16">
        <v>2</v>
      </c>
      <c r="I7" s="17"/>
      <c r="J7" s="17"/>
      <c r="K7" s="17"/>
      <c r="L7" s="37">
        <v>8</v>
      </c>
    </row>
    <row r="8" spans="1:12" x14ac:dyDescent="0.25">
      <c r="A8" s="49" t="s">
        <v>8</v>
      </c>
      <c r="B8" s="50"/>
      <c r="C8" s="50"/>
      <c r="D8" s="51"/>
      <c r="E8" s="35">
        <v>2</v>
      </c>
      <c r="F8" s="35">
        <v>2</v>
      </c>
      <c r="G8" s="35">
        <v>2</v>
      </c>
      <c r="H8" s="16">
        <v>2</v>
      </c>
      <c r="I8" s="17">
        <v>2</v>
      </c>
      <c r="J8" s="17"/>
      <c r="K8" s="17"/>
      <c r="L8" s="37">
        <v>10</v>
      </c>
    </row>
    <row r="9" spans="1:12" x14ac:dyDescent="0.25">
      <c r="A9" s="49" t="s">
        <v>9</v>
      </c>
      <c r="B9" s="50"/>
      <c r="C9" s="50"/>
      <c r="D9" s="51"/>
      <c r="E9" s="35">
        <v>2</v>
      </c>
      <c r="F9" s="35">
        <v>2</v>
      </c>
      <c r="G9" s="35">
        <v>2</v>
      </c>
      <c r="H9" s="16">
        <v>2</v>
      </c>
      <c r="I9" s="17"/>
      <c r="J9" s="17"/>
      <c r="K9" s="17"/>
      <c r="L9" s="37">
        <v>8</v>
      </c>
    </row>
    <row r="10" spans="1:12" x14ac:dyDescent="0.25">
      <c r="A10" s="49" t="s">
        <v>10</v>
      </c>
      <c r="B10" s="50"/>
      <c r="C10" s="50"/>
      <c r="D10" s="51"/>
      <c r="E10" s="35">
        <v>2</v>
      </c>
      <c r="F10" s="35">
        <v>2</v>
      </c>
      <c r="G10" s="35">
        <v>2</v>
      </c>
      <c r="H10" s="16">
        <v>2</v>
      </c>
      <c r="I10" s="17"/>
      <c r="J10" s="17"/>
      <c r="K10" s="17"/>
      <c r="L10" s="37">
        <v>8</v>
      </c>
    </row>
    <row r="11" spans="1:12" x14ac:dyDescent="0.25">
      <c r="A11" s="49" t="s">
        <v>11</v>
      </c>
      <c r="B11" s="50"/>
      <c r="C11" s="50"/>
      <c r="D11" s="51"/>
      <c r="E11" s="35">
        <v>2</v>
      </c>
      <c r="F11" s="35">
        <v>2</v>
      </c>
      <c r="G11" s="35">
        <v>2</v>
      </c>
      <c r="H11" s="16">
        <v>2</v>
      </c>
      <c r="I11" s="17">
        <v>2</v>
      </c>
      <c r="J11" s="17"/>
      <c r="K11" s="17"/>
      <c r="L11" s="37">
        <v>10</v>
      </c>
    </row>
    <row r="12" spans="1:12" x14ac:dyDescent="0.25">
      <c r="A12" s="49" t="s">
        <v>12</v>
      </c>
      <c r="B12" s="50"/>
      <c r="C12" s="50"/>
      <c r="D12" s="51"/>
      <c r="E12" s="35">
        <v>2</v>
      </c>
      <c r="F12" s="35">
        <v>2</v>
      </c>
      <c r="G12" s="35">
        <v>2</v>
      </c>
      <c r="H12" s="16">
        <v>2</v>
      </c>
      <c r="I12" s="17"/>
      <c r="J12" s="17"/>
      <c r="K12" s="17"/>
      <c r="L12" s="37">
        <v>8</v>
      </c>
    </row>
    <row r="13" spans="1:12" x14ac:dyDescent="0.25">
      <c r="A13" s="49" t="s">
        <v>13</v>
      </c>
      <c r="B13" s="50"/>
      <c r="C13" s="50"/>
      <c r="D13" s="51"/>
      <c r="E13" s="35">
        <v>2</v>
      </c>
      <c r="F13" s="35">
        <v>2</v>
      </c>
      <c r="G13" s="35">
        <v>2</v>
      </c>
      <c r="H13" s="16">
        <v>2</v>
      </c>
      <c r="I13" s="17"/>
      <c r="J13" s="17"/>
      <c r="K13" s="17"/>
      <c r="L13" s="37">
        <v>8</v>
      </c>
    </row>
    <row r="14" spans="1:12" x14ac:dyDescent="0.25">
      <c r="A14" s="49" t="s">
        <v>14</v>
      </c>
      <c r="B14" s="50"/>
      <c r="C14" s="50"/>
      <c r="D14" s="51"/>
      <c r="E14" s="35">
        <v>2</v>
      </c>
      <c r="F14" s="35">
        <v>2</v>
      </c>
      <c r="G14" s="35">
        <v>2</v>
      </c>
      <c r="H14" s="16">
        <v>2</v>
      </c>
      <c r="I14" s="17">
        <v>2</v>
      </c>
      <c r="J14" s="17"/>
      <c r="K14" s="17"/>
      <c r="L14" s="37">
        <v>10</v>
      </c>
    </row>
    <row r="15" spans="1:12" x14ac:dyDescent="0.25">
      <c r="A15" s="49" t="s">
        <v>15</v>
      </c>
      <c r="B15" s="50"/>
      <c r="C15" s="50"/>
      <c r="D15" s="51"/>
      <c r="E15" s="35">
        <v>2</v>
      </c>
      <c r="F15" s="35">
        <v>2</v>
      </c>
      <c r="G15" s="35">
        <v>2</v>
      </c>
      <c r="H15" s="16">
        <v>2</v>
      </c>
      <c r="I15" s="17">
        <v>2</v>
      </c>
      <c r="J15" s="17"/>
      <c r="K15" s="17"/>
      <c r="L15" s="37">
        <v>10</v>
      </c>
    </row>
    <row r="16" spans="1:12" x14ac:dyDescent="0.25">
      <c r="A16" s="49" t="s">
        <v>16</v>
      </c>
      <c r="B16" s="50"/>
      <c r="C16" s="50"/>
      <c r="D16" s="51"/>
      <c r="E16" s="35">
        <v>2</v>
      </c>
      <c r="F16" s="35">
        <v>2</v>
      </c>
      <c r="G16" s="35">
        <v>2</v>
      </c>
      <c r="H16" s="16">
        <v>2</v>
      </c>
      <c r="I16" s="17">
        <v>2</v>
      </c>
      <c r="J16" s="17"/>
      <c r="K16" s="17"/>
      <c r="L16" s="37">
        <v>10</v>
      </c>
    </row>
    <row r="17" spans="1:12" ht="15" customHeight="1" x14ac:dyDescent="0.25">
      <c r="A17" s="49" t="s">
        <v>17</v>
      </c>
      <c r="B17" s="50"/>
      <c r="C17" s="50"/>
      <c r="D17" s="51"/>
      <c r="E17" s="35">
        <v>2</v>
      </c>
      <c r="F17" s="35">
        <v>2</v>
      </c>
      <c r="G17" s="35">
        <v>2</v>
      </c>
      <c r="H17" s="16">
        <v>2</v>
      </c>
      <c r="I17" s="17"/>
      <c r="J17" s="17">
        <v>1</v>
      </c>
      <c r="K17" s="17"/>
      <c r="L17" s="37">
        <v>9</v>
      </c>
    </row>
    <row r="18" spans="1:12" x14ac:dyDescent="0.25">
      <c r="A18" s="49" t="s">
        <v>18</v>
      </c>
      <c r="B18" s="50"/>
      <c r="C18" s="50"/>
      <c r="D18" s="51"/>
      <c r="E18" s="35">
        <v>2</v>
      </c>
      <c r="F18" s="35">
        <v>2</v>
      </c>
      <c r="G18" s="35">
        <v>2</v>
      </c>
      <c r="H18" s="16">
        <v>2</v>
      </c>
      <c r="I18" s="17"/>
      <c r="J18" s="17"/>
      <c r="K18" s="17"/>
      <c r="L18" s="37">
        <v>8</v>
      </c>
    </row>
    <row r="19" spans="1:12" x14ac:dyDescent="0.25">
      <c r="A19" s="49" t="s">
        <v>37</v>
      </c>
      <c r="B19" s="50"/>
      <c r="C19" s="50"/>
      <c r="D19" s="51"/>
      <c r="E19" s="35">
        <v>2</v>
      </c>
      <c r="F19" s="35">
        <v>2</v>
      </c>
      <c r="G19" s="35">
        <v>2</v>
      </c>
      <c r="H19" s="16">
        <v>2</v>
      </c>
      <c r="I19" s="17"/>
      <c r="J19" s="17"/>
      <c r="K19" s="17"/>
      <c r="L19" s="37">
        <v>8</v>
      </c>
    </row>
    <row r="20" spans="1:12" x14ac:dyDescent="0.25">
      <c r="A20" s="49" t="s">
        <v>19</v>
      </c>
      <c r="B20" s="50"/>
      <c r="C20" s="50"/>
      <c r="D20" s="51"/>
      <c r="E20" s="35">
        <v>2</v>
      </c>
      <c r="F20" s="35">
        <v>0</v>
      </c>
      <c r="G20" s="35">
        <v>2</v>
      </c>
      <c r="H20" s="16">
        <v>2</v>
      </c>
      <c r="I20" s="17"/>
      <c r="J20" s="17"/>
      <c r="K20" s="17"/>
      <c r="L20" s="37">
        <v>6</v>
      </c>
    </row>
    <row r="21" spans="1:12" x14ac:dyDescent="0.25">
      <c r="A21" s="49" t="s">
        <v>20</v>
      </c>
      <c r="B21" s="50"/>
      <c r="C21" s="50"/>
      <c r="D21" s="51"/>
      <c r="E21" s="35">
        <v>2</v>
      </c>
      <c r="F21" s="35">
        <v>2</v>
      </c>
      <c r="G21" s="35">
        <v>2</v>
      </c>
      <c r="H21" s="16">
        <v>2</v>
      </c>
      <c r="I21" s="17">
        <v>2</v>
      </c>
      <c r="J21" s="17"/>
      <c r="K21" s="17"/>
      <c r="L21" s="37">
        <v>10</v>
      </c>
    </row>
    <row r="22" spans="1:12" x14ac:dyDescent="0.25">
      <c r="A22" s="49" t="s">
        <v>21</v>
      </c>
      <c r="B22" s="50"/>
      <c r="C22" s="50"/>
      <c r="D22" s="51"/>
      <c r="E22" s="35">
        <v>2</v>
      </c>
      <c r="F22" s="35">
        <v>2</v>
      </c>
      <c r="G22" s="35">
        <v>2</v>
      </c>
      <c r="H22" s="16">
        <v>2</v>
      </c>
      <c r="I22" s="17">
        <v>2</v>
      </c>
      <c r="J22" s="17"/>
      <c r="K22" s="17"/>
      <c r="L22" s="37">
        <v>10</v>
      </c>
    </row>
    <row r="23" spans="1:12" x14ac:dyDescent="0.25">
      <c r="A23" s="49" t="s">
        <v>22</v>
      </c>
      <c r="B23" s="50"/>
      <c r="C23" s="50"/>
      <c r="D23" s="51"/>
      <c r="E23" s="35">
        <v>2</v>
      </c>
      <c r="F23" s="35">
        <v>2</v>
      </c>
      <c r="G23" s="35">
        <v>2</v>
      </c>
      <c r="H23" s="16">
        <v>2</v>
      </c>
      <c r="I23" s="17">
        <v>2</v>
      </c>
      <c r="J23" s="17"/>
      <c r="K23" s="17"/>
      <c r="L23" s="37">
        <v>10</v>
      </c>
    </row>
    <row r="24" spans="1:12" x14ac:dyDescent="0.25">
      <c r="A24" s="49" t="s">
        <v>23</v>
      </c>
      <c r="B24" s="50"/>
      <c r="C24" s="50"/>
      <c r="D24" s="51"/>
      <c r="E24" s="35">
        <v>2</v>
      </c>
      <c r="F24" s="35">
        <v>2</v>
      </c>
      <c r="G24" s="35">
        <v>2</v>
      </c>
      <c r="H24" s="16">
        <v>2</v>
      </c>
      <c r="I24" s="17"/>
      <c r="J24" s="17"/>
      <c r="K24" s="17"/>
      <c r="L24" s="37">
        <v>8</v>
      </c>
    </row>
    <row r="25" spans="1:12" x14ac:dyDescent="0.25">
      <c r="A25" s="49" t="s">
        <v>24</v>
      </c>
      <c r="B25" s="50"/>
      <c r="C25" s="50"/>
      <c r="D25" s="51"/>
      <c r="E25" s="35">
        <v>2</v>
      </c>
      <c r="F25" s="35">
        <v>2</v>
      </c>
      <c r="G25" s="35">
        <v>2</v>
      </c>
      <c r="H25" s="16">
        <v>2</v>
      </c>
      <c r="I25" s="17">
        <v>2</v>
      </c>
      <c r="J25" s="17"/>
      <c r="K25" s="17"/>
      <c r="L25" s="37">
        <v>10</v>
      </c>
    </row>
    <row r="26" spans="1:12" x14ac:dyDescent="0.25">
      <c r="A26" s="49" t="s">
        <v>25</v>
      </c>
      <c r="B26" s="50"/>
      <c r="C26" s="50"/>
      <c r="D26" s="51"/>
      <c r="E26" s="35">
        <v>2</v>
      </c>
      <c r="F26" s="35">
        <v>2</v>
      </c>
      <c r="G26" s="35">
        <v>0</v>
      </c>
      <c r="H26" s="16">
        <v>2</v>
      </c>
      <c r="I26" s="17"/>
      <c r="J26" s="17"/>
      <c r="K26" s="17"/>
      <c r="L26" s="37">
        <v>6</v>
      </c>
    </row>
    <row r="27" spans="1:12" x14ac:dyDescent="0.25">
      <c r="A27" s="49" t="s">
        <v>26</v>
      </c>
      <c r="B27" s="50"/>
      <c r="C27" s="50"/>
      <c r="D27" s="51"/>
      <c r="E27" s="35">
        <v>2</v>
      </c>
      <c r="F27" s="35">
        <v>2</v>
      </c>
      <c r="G27" s="35">
        <v>2</v>
      </c>
      <c r="H27" s="16">
        <v>2</v>
      </c>
      <c r="I27" s="17">
        <v>1</v>
      </c>
      <c r="J27" s="17"/>
      <c r="K27" s="17"/>
      <c r="L27" s="37">
        <v>9</v>
      </c>
    </row>
    <row r="28" spans="1:12" x14ac:dyDescent="0.25">
      <c r="A28" s="49" t="s">
        <v>27</v>
      </c>
      <c r="B28" s="50"/>
      <c r="C28" s="50"/>
      <c r="D28" s="51"/>
      <c r="E28" s="35">
        <v>2</v>
      </c>
      <c r="F28" s="35">
        <v>2</v>
      </c>
      <c r="G28" s="35">
        <v>2</v>
      </c>
      <c r="H28" s="16">
        <v>2</v>
      </c>
      <c r="I28" s="17"/>
      <c r="J28" s="17"/>
      <c r="K28" s="17"/>
      <c r="L28" s="37">
        <v>8</v>
      </c>
    </row>
    <row r="29" spans="1:12" x14ac:dyDescent="0.25">
      <c r="A29" s="49" t="s">
        <v>28</v>
      </c>
      <c r="B29" s="50"/>
      <c r="C29" s="50"/>
      <c r="D29" s="51"/>
      <c r="E29" s="35">
        <v>2</v>
      </c>
      <c r="F29" s="35">
        <v>2</v>
      </c>
      <c r="G29" s="35">
        <v>2</v>
      </c>
      <c r="H29" s="16">
        <v>2</v>
      </c>
      <c r="I29" s="17">
        <v>0</v>
      </c>
      <c r="J29" s="17"/>
      <c r="K29" s="17"/>
      <c r="L29" s="37">
        <v>8</v>
      </c>
    </row>
    <row r="30" spans="1:12" x14ac:dyDescent="0.25">
      <c r="A30" s="49" t="s">
        <v>29</v>
      </c>
      <c r="B30" s="50"/>
      <c r="C30" s="50"/>
      <c r="D30" s="51"/>
      <c r="E30" s="35">
        <v>2</v>
      </c>
      <c r="F30" s="35">
        <v>2</v>
      </c>
      <c r="G30" s="35">
        <v>2</v>
      </c>
      <c r="H30" s="16">
        <v>2</v>
      </c>
      <c r="I30" s="17">
        <v>2</v>
      </c>
      <c r="J30" s="17"/>
      <c r="K30" s="17"/>
      <c r="L30" s="37">
        <v>10</v>
      </c>
    </row>
    <row r="31" spans="1:12" x14ac:dyDescent="0.25">
      <c r="A31" s="53" t="s">
        <v>30</v>
      </c>
      <c r="B31" s="54"/>
      <c r="C31" s="54"/>
      <c r="D31" s="55"/>
      <c r="E31" s="35">
        <v>2</v>
      </c>
      <c r="F31" s="35">
        <v>2</v>
      </c>
      <c r="G31" s="35">
        <v>2</v>
      </c>
      <c r="H31" s="16">
        <v>2</v>
      </c>
      <c r="I31" s="17"/>
      <c r="J31" s="17">
        <v>1</v>
      </c>
      <c r="K31" s="17"/>
      <c r="L31" s="37">
        <v>9</v>
      </c>
    </row>
    <row r="32" spans="1:12" x14ac:dyDescent="0.25">
      <c r="A32" s="49" t="s">
        <v>31</v>
      </c>
      <c r="B32" s="50"/>
      <c r="C32" s="50"/>
      <c r="D32" s="51"/>
      <c r="E32" s="35">
        <v>2</v>
      </c>
      <c r="F32" s="35">
        <v>2</v>
      </c>
      <c r="G32" s="35">
        <v>2</v>
      </c>
      <c r="H32" s="16">
        <v>2</v>
      </c>
      <c r="I32" s="17">
        <v>2</v>
      </c>
      <c r="J32" s="17">
        <v>2</v>
      </c>
      <c r="K32" s="19"/>
      <c r="L32" s="37">
        <v>10</v>
      </c>
    </row>
    <row r="33" spans="1:12" x14ac:dyDescent="0.25">
      <c r="A33" s="53" t="s">
        <v>32</v>
      </c>
      <c r="B33" s="54"/>
      <c r="C33" s="54"/>
      <c r="D33" s="55"/>
      <c r="E33" s="35">
        <v>2</v>
      </c>
      <c r="F33" s="35">
        <v>2</v>
      </c>
      <c r="G33" s="35">
        <v>2</v>
      </c>
      <c r="H33" s="16">
        <v>2</v>
      </c>
      <c r="I33" s="17"/>
      <c r="J33" s="17"/>
      <c r="K33" s="19"/>
      <c r="L33" s="37">
        <v>8</v>
      </c>
    </row>
    <row r="34" spans="1:12" x14ac:dyDescent="0.25">
      <c r="A34" s="49" t="s">
        <v>33</v>
      </c>
      <c r="B34" s="50"/>
      <c r="C34" s="50"/>
      <c r="D34" s="51"/>
      <c r="E34" s="35">
        <v>2</v>
      </c>
      <c r="F34" s="35">
        <v>2</v>
      </c>
      <c r="G34" s="35">
        <v>2</v>
      </c>
      <c r="H34" s="16">
        <v>2</v>
      </c>
      <c r="I34" s="17"/>
      <c r="J34" s="17"/>
      <c r="K34" s="19"/>
      <c r="L34" s="37">
        <v>8</v>
      </c>
    </row>
    <row r="35" spans="1:12" x14ac:dyDescent="0.25">
      <c r="A35" s="49" t="s">
        <v>34</v>
      </c>
      <c r="B35" s="50"/>
      <c r="C35" s="50"/>
      <c r="D35" s="51"/>
      <c r="E35" s="35">
        <v>2</v>
      </c>
      <c r="F35" s="35">
        <v>2</v>
      </c>
      <c r="G35" s="35">
        <v>2</v>
      </c>
      <c r="H35" s="16">
        <v>2</v>
      </c>
      <c r="I35" s="30">
        <v>2</v>
      </c>
      <c r="J35" s="30"/>
      <c r="K35" s="19"/>
      <c r="L35" s="37">
        <v>10</v>
      </c>
    </row>
    <row r="36" spans="1:12" x14ac:dyDescent="0.25">
      <c r="A36" s="49" t="s">
        <v>35</v>
      </c>
      <c r="B36" s="50"/>
      <c r="C36" s="50"/>
      <c r="D36" s="51"/>
      <c r="E36" s="35">
        <v>2</v>
      </c>
      <c r="F36" s="35">
        <v>2</v>
      </c>
      <c r="G36" s="35">
        <v>2</v>
      </c>
      <c r="H36" s="16">
        <v>2</v>
      </c>
      <c r="I36" s="19">
        <v>2</v>
      </c>
      <c r="J36" s="30"/>
      <c r="K36" s="19"/>
      <c r="L36" s="37">
        <v>10</v>
      </c>
    </row>
    <row r="37" spans="1:12" x14ac:dyDescent="0.25">
      <c r="A37" s="49" t="s">
        <v>36</v>
      </c>
      <c r="B37" s="50"/>
      <c r="C37" s="50"/>
      <c r="D37" s="51"/>
      <c r="E37" s="35">
        <v>2</v>
      </c>
      <c r="F37" s="35">
        <v>0</v>
      </c>
      <c r="G37" s="35">
        <v>0</v>
      </c>
      <c r="H37" s="16">
        <v>0</v>
      </c>
      <c r="I37" s="19"/>
      <c r="J37" s="30"/>
      <c r="K37" s="19"/>
      <c r="L37" s="37">
        <v>2</v>
      </c>
    </row>
  </sheetData>
  <mergeCells count="34">
    <mergeCell ref="A34:D34"/>
    <mergeCell ref="A35:D35"/>
    <mergeCell ref="A36:D36"/>
    <mergeCell ref="A37:D37"/>
    <mergeCell ref="A6:D6"/>
    <mergeCell ref="A13:D13"/>
    <mergeCell ref="A14:D14"/>
    <mergeCell ref="A16:D16"/>
    <mergeCell ref="A19:D19"/>
    <mergeCell ref="A28:D28"/>
    <mergeCell ref="A29:D29"/>
    <mergeCell ref="A30:D30"/>
    <mergeCell ref="A31:D31"/>
    <mergeCell ref="A21:D21"/>
    <mergeCell ref="A33:D33"/>
    <mergeCell ref="A32:D32"/>
    <mergeCell ref="A27:D27"/>
    <mergeCell ref="A11:D11"/>
    <mergeCell ref="A12:D12"/>
    <mergeCell ref="A15:D15"/>
    <mergeCell ref="A17:D17"/>
    <mergeCell ref="A18:D18"/>
    <mergeCell ref="A20:D20"/>
    <mergeCell ref="A22:D22"/>
    <mergeCell ref="A23:D23"/>
    <mergeCell ref="A24:D24"/>
    <mergeCell ref="A25:D25"/>
    <mergeCell ref="A26:D26"/>
    <mergeCell ref="A10:D10"/>
    <mergeCell ref="E4:L4"/>
    <mergeCell ref="A5:D5"/>
    <mergeCell ref="A7:D7"/>
    <mergeCell ref="A8:D8"/>
    <mergeCell ref="A9:D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SYSTEMarket</dc:creator>
  <cp:lastModifiedBy>Sarahí Alejandra Garzón Tenezaca</cp:lastModifiedBy>
  <dcterms:created xsi:type="dcterms:W3CDTF">2019-12-04T23:50:45Z</dcterms:created>
  <dcterms:modified xsi:type="dcterms:W3CDTF">2025-06-06T15:17:24Z</dcterms:modified>
</cp:coreProperties>
</file>