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222656A3-813C-42CE-8C41-8A423408129A}" xr6:coauthVersionLast="47" xr6:coauthVersionMax="47" xr10:uidLastSave="{00000000-0000-0000-0000-000000000000}"/>
  <bookViews>
    <workbookView xWindow="-120" yWindow="-120" windowWidth="15600" windowHeight="11040" xr2:uid="{682B83A9-9BBA-4CD1-8AE8-A9D9879A91DC}"/>
  </bookViews>
  <sheets>
    <sheet name="Binomial" sheetId="1" r:id="rId1"/>
    <sheet name="Poisson" sheetId="2" r:id="rId2"/>
    <sheet name="Uniforme" sheetId="3" r:id="rId3"/>
    <sheet name="Hoja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11" i="4"/>
  <c r="C9" i="4"/>
  <c r="C8" i="4"/>
  <c r="D20" i="3"/>
  <c r="D18" i="3"/>
  <c r="F9" i="3"/>
  <c r="B6" i="3"/>
  <c r="B7" i="3"/>
  <c r="B8" i="3"/>
  <c r="B9" i="3"/>
  <c r="B5" i="3"/>
  <c r="F7" i="3"/>
  <c r="E10" i="2"/>
  <c r="E7" i="2"/>
  <c r="E15" i="1"/>
  <c r="E11" i="1"/>
  <c r="E9" i="1"/>
  <c r="E24" i="1"/>
  <c r="E18" i="1"/>
</calcChain>
</file>

<file path=xl/sharedStrings.xml><?xml version="1.0" encoding="utf-8"?>
<sst xmlns="http://schemas.openxmlformats.org/spreadsheetml/2006/main" count="64" uniqueCount="58">
  <si>
    <t>b)</t>
  </si>
  <si>
    <t>a)</t>
  </si>
  <si>
    <t>DISTRIBUCIONES DE PROBABILIDAD DISCRETA</t>
  </si>
  <si>
    <t>1.- DISTRIBUCIÓN BINOMIAL</t>
  </si>
  <si>
    <t>2.- DISTRIBUCIÓN POISSON</t>
  </si>
  <si>
    <t>DISTRIBUCIÓN DE PROBABILIDAD CONTINUA</t>
  </si>
  <si>
    <t>DISTRIBUCIÓN DISCRETA</t>
  </si>
  <si>
    <t>Determinar la probabilidad de que en tres lanzamientos de una moneda legaL se obtenga</t>
  </si>
  <si>
    <t>a) 3 caras</t>
  </si>
  <si>
    <t>b)2 cruces y 1 cara</t>
  </si>
  <si>
    <t>c) por lo menos 1 cara</t>
  </si>
  <si>
    <t>d) no más de 1 cruz</t>
  </si>
  <si>
    <t xml:space="preserve">SOLUCIÓN </t>
  </si>
  <si>
    <t>p</t>
  </si>
  <si>
    <t>q</t>
  </si>
  <si>
    <t>a) P{x=3 caras}</t>
  </si>
  <si>
    <t>b)P{x=2 cruces y 1 cara}</t>
  </si>
  <si>
    <t>c) P{x=por lo menos una cara}=P{x=1}+P{x=2}+P{x=3}</t>
  </si>
  <si>
    <t>P{x=1}</t>
  </si>
  <si>
    <t>d)P{x no más de 1 cruz}=P{0 cruces ó 1 cruz}</t>
  </si>
  <si>
    <t>P{x=0}</t>
  </si>
  <si>
    <t>P{x=0}+P{x=1}</t>
  </si>
  <si>
    <t>Si la probabilidad de que un individuo tenga una reacción adversa a la inyección</t>
  </si>
  <si>
    <t>de un determinado suero es de 0,001, determinar de que en 2000 individuos</t>
  </si>
  <si>
    <t xml:space="preserve"> a)exactamente 3, b)más de 2 tengan una reacción adversa</t>
  </si>
  <si>
    <t>l</t>
  </si>
  <si>
    <t>np</t>
  </si>
  <si>
    <t>a)P{x=3}</t>
  </si>
  <si>
    <t>b)P{x&gt;2}=1-P{x=0 ó 1 ó 2]</t>
  </si>
  <si>
    <t>1.- DISTRIBUCIÓN UNIFORME</t>
  </si>
  <si>
    <t>DISTRIBUCIÓN DE PROBABILIDAD DISCRETA</t>
  </si>
  <si>
    <t>PROBABILIDAD</t>
  </si>
  <si>
    <t>1/N</t>
  </si>
  <si>
    <t>Esperanza</t>
  </si>
  <si>
    <t xml:space="preserve">Varianza </t>
  </si>
  <si>
    <t>(x-media)^2</t>
  </si>
  <si>
    <t>X</t>
  </si>
  <si>
    <t>Un servicio de llamadas telefónica se ha diseñado de la forma tal que el tiempo mínimo de espera de quien</t>
  </si>
  <si>
    <t>llame sea de 20 segundos y el máximo de 50 segundos. Si los tiempos de respuesta se distribuyen</t>
  </si>
  <si>
    <t>uniformemente, encuentre la probabilidad de que, al llamar una persona. Tenga un tiempo de respuesta</t>
  </si>
  <si>
    <t>a) Entre 25 y 45 segundos b)menor de 30 segundos</t>
  </si>
  <si>
    <t>función de densidad</t>
  </si>
  <si>
    <t>f(x)=1/(b-a)</t>
  </si>
  <si>
    <t>Probabilidad</t>
  </si>
  <si>
    <r>
      <t>P{25</t>
    </r>
    <r>
      <rPr>
        <sz val="11"/>
        <color theme="1"/>
        <rFont val="Aptos Narrow"/>
        <family val="2"/>
      </rPr>
      <t>≤</t>
    </r>
    <r>
      <rPr>
        <sz val="11"/>
        <color theme="1"/>
        <rFont val="Calibri"/>
        <family val="2"/>
      </rPr>
      <t>x</t>
    </r>
    <r>
      <rPr>
        <sz val="11"/>
        <color theme="1"/>
        <rFont val="Aptos Narrow"/>
        <family val="2"/>
      </rPr>
      <t>≤</t>
    </r>
    <r>
      <rPr>
        <sz val="11"/>
        <color theme="1"/>
        <rFont val="Calibri"/>
        <family val="2"/>
      </rPr>
      <t>45}</t>
    </r>
  </si>
  <si>
    <r>
      <t>P{20</t>
    </r>
    <r>
      <rPr>
        <sz val="11"/>
        <color theme="1"/>
        <rFont val="Aptos Narrow"/>
        <family val="2"/>
      </rPr>
      <t>≤</t>
    </r>
    <r>
      <rPr>
        <sz val="11"/>
        <color theme="1"/>
        <rFont val="Calibri"/>
        <family val="2"/>
      </rPr>
      <t>x</t>
    </r>
    <r>
      <rPr>
        <sz val="11"/>
        <color theme="1"/>
        <rFont val="Aptos Narrow"/>
        <family val="2"/>
      </rPr>
      <t>≤</t>
    </r>
    <r>
      <rPr>
        <sz val="11"/>
        <color theme="1"/>
        <rFont val="Calibri"/>
        <family val="2"/>
      </rPr>
      <t>30}</t>
    </r>
  </si>
  <si>
    <t>3.- DISTRIBUCIÓN UNIFORME</t>
  </si>
  <si>
    <t>2.- DISTRIBUCIÓN NORMAL</t>
  </si>
  <si>
    <t>El peso medio de 500 estudiantes varones de una universidad es de 151lb y la desviación estándar es de 15 lb.</t>
  </si>
  <si>
    <t xml:space="preserve">Si se supone que elk peso está distribuido normalmente, encontrar cuántos estudiantes pesan </t>
  </si>
  <si>
    <t>a) entre 120 libras y 155 libras b) más 185 libras</t>
  </si>
  <si>
    <t>Z1</t>
  </si>
  <si>
    <t>Z2</t>
  </si>
  <si>
    <t>P{-2,06≤Z≤0,26}</t>
  </si>
  <si>
    <t>Area  1</t>
  </si>
  <si>
    <t>Area 2</t>
  </si>
  <si>
    <t>Z</t>
  </si>
  <si>
    <t>P{z&gt;2,26}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</si>
</sst>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3" fontId="0" fillId="0" borderId="0" xfId="0" applyNumberFormat="1"/>
    <xf numFmtId="13" fontId="1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8165-0FEA-4D7F-ADE2-FAFD43B56EB5}">
  <dimension ref="A1:E24"/>
  <sheetViews>
    <sheetView tabSelected="1" zoomScale="150" zoomScaleNormal="150" workbookViewId="0">
      <selection activeCell="C28" sqref="C28"/>
    </sheetView>
  </sheetViews>
  <sheetFormatPr baseColWidth="10" defaultRowHeight="15" x14ac:dyDescent="0.25"/>
  <cols>
    <col min="4" max="4" width="21.5703125" bestFit="1" customWidth="1"/>
  </cols>
  <sheetData>
    <row r="1" spans="1:5" x14ac:dyDescent="0.25">
      <c r="A1" s="2" t="s">
        <v>2</v>
      </c>
    </row>
    <row r="3" spans="1:5" x14ac:dyDescent="0.25">
      <c r="A3" s="3" t="s">
        <v>3</v>
      </c>
    </row>
    <row r="4" spans="1:5" x14ac:dyDescent="0.25">
      <c r="A4" t="s">
        <v>7</v>
      </c>
      <c r="B4" s="1"/>
    </row>
    <row r="5" spans="1:5" x14ac:dyDescent="0.25">
      <c r="A5" t="s">
        <v>8</v>
      </c>
    </row>
    <row r="6" spans="1:5" x14ac:dyDescent="0.25">
      <c r="A6" t="s">
        <v>9</v>
      </c>
    </row>
    <row r="7" spans="1:5" x14ac:dyDescent="0.25">
      <c r="A7" t="s">
        <v>10</v>
      </c>
    </row>
    <row r="8" spans="1:5" x14ac:dyDescent="0.25">
      <c r="A8" t="s">
        <v>11</v>
      </c>
    </row>
    <row r="9" spans="1:5" x14ac:dyDescent="0.25">
      <c r="A9" s="1" t="s">
        <v>12</v>
      </c>
      <c r="D9" t="s">
        <v>15</v>
      </c>
      <c r="E9" s="5">
        <f>COMBIN(3,3)*B10^3*B11^0</f>
        <v>0.125</v>
      </c>
    </row>
    <row r="10" spans="1:5" x14ac:dyDescent="0.25">
      <c r="A10" t="s">
        <v>13</v>
      </c>
      <c r="B10">
        <v>0.5</v>
      </c>
    </row>
    <row r="11" spans="1:5" x14ac:dyDescent="0.25">
      <c r="A11" t="s">
        <v>14</v>
      </c>
      <c r="B11">
        <v>0.5</v>
      </c>
      <c r="D11" t="s">
        <v>16</v>
      </c>
      <c r="E11" s="5">
        <f>COMBIN(3,2)*B10^2*B11</f>
        <v>0.375</v>
      </c>
    </row>
    <row r="13" spans="1:5" x14ac:dyDescent="0.25">
      <c r="D13" t="s">
        <v>17</v>
      </c>
    </row>
    <row r="15" spans="1:5" x14ac:dyDescent="0.25">
      <c r="D15" t="s">
        <v>18</v>
      </c>
      <c r="E15" s="4">
        <f>COMBIN(3,1)*B10^1*B11^2</f>
        <v>0.375</v>
      </c>
    </row>
    <row r="16" spans="1:5" x14ac:dyDescent="0.25">
      <c r="B16" s="1"/>
    </row>
    <row r="17" spans="4:5" x14ac:dyDescent="0.25">
      <c r="D17" t="s">
        <v>17</v>
      </c>
    </row>
    <row r="18" spans="4:5" x14ac:dyDescent="0.25">
      <c r="E18" s="5">
        <f>E15+E11+E9</f>
        <v>0.875</v>
      </c>
    </row>
    <row r="20" spans="4:5" x14ac:dyDescent="0.25">
      <c r="D20" t="s">
        <v>19</v>
      </c>
    </row>
    <row r="22" spans="4:5" x14ac:dyDescent="0.25">
      <c r="D22" t="s">
        <v>20</v>
      </c>
      <c r="E22" s="4">
        <v>0.125</v>
      </c>
    </row>
    <row r="23" spans="4:5" x14ac:dyDescent="0.25">
      <c r="D23" t="s">
        <v>18</v>
      </c>
      <c r="E23" s="4">
        <v>0.375</v>
      </c>
    </row>
    <row r="24" spans="4:5" x14ac:dyDescent="0.25">
      <c r="D24" t="s">
        <v>21</v>
      </c>
      <c r="E24" s="5">
        <f>E22+E23</f>
        <v>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0C94-ED5C-4E0A-A974-79EA732BED00}">
  <dimension ref="A1:E10"/>
  <sheetViews>
    <sheetView zoomScale="170" zoomScaleNormal="170" workbookViewId="0">
      <selection activeCell="B15" sqref="B15"/>
    </sheetView>
  </sheetViews>
  <sheetFormatPr baseColWidth="10" defaultRowHeight="15" x14ac:dyDescent="0.25"/>
  <sheetData>
    <row r="1" spans="1:5" x14ac:dyDescent="0.25">
      <c r="A1" s="2" t="s">
        <v>6</v>
      </c>
    </row>
    <row r="2" spans="1:5" x14ac:dyDescent="0.25">
      <c r="A2" s="3" t="s">
        <v>4</v>
      </c>
    </row>
    <row r="3" spans="1:5" x14ac:dyDescent="0.25">
      <c r="A3" t="s">
        <v>22</v>
      </c>
    </row>
    <row r="4" spans="1:5" x14ac:dyDescent="0.25">
      <c r="A4" t="s">
        <v>23</v>
      </c>
    </row>
    <row r="5" spans="1:5" x14ac:dyDescent="0.25">
      <c r="A5" t="s">
        <v>24</v>
      </c>
    </row>
    <row r="7" spans="1:5" x14ac:dyDescent="0.25">
      <c r="A7" s="6" t="s">
        <v>25</v>
      </c>
      <c r="B7" t="s">
        <v>26</v>
      </c>
      <c r="D7" t="s">
        <v>27</v>
      </c>
      <c r="E7">
        <f>(EXP(-2))*(2^3)/FACT(3)</f>
        <v>0.18044704431548361</v>
      </c>
    </row>
    <row r="8" spans="1:5" x14ac:dyDescent="0.25">
      <c r="A8" s="6" t="s">
        <v>25</v>
      </c>
      <c r="B8">
        <v>2</v>
      </c>
    </row>
    <row r="9" spans="1:5" x14ac:dyDescent="0.25">
      <c r="D9" t="s">
        <v>28</v>
      </c>
    </row>
    <row r="10" spans="1:5" x14ac:dyDescent="0.25">
      <c r="E10">
        <f>1-0.135-0.271-0.271</f>
        <v>0.32299999999999995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4221-F3CF-45F0-8DE2-20A9E08BD046}">
  <dimension ref="A1:F22"/>
  <sheetViews>
    <sheetView topLeftCell="A10" zoomScale="140" zoomScaleNormal="140" workbookViewId="0">
      <selection activeCell="C20" sqref="C20"/>
    </sheetView>
  </sheetViews>
  <sheetFormatPr baseColWidth="10" defaultRowHeight="15" x14ac:dyDescent="0.25"/>
  <cols>
    <col min="1" max="1" width="12.140625" customWidth="1"/>
    <col min="4" max="4" width="14.140625" bestFit="1" customWidth="1"/>
  </cols>
  <sheetData>
    <row r="1" spans="1:6" x14ac:dyDescent="0.25">
      <c r="A1" s="2" t="s">
        <v>30</v>
      </c>
    </row>
    <row r="3" spans="1:6" x14ac:dyDescent="0.25">
      <c r="A3" s="3" t="s">
        <v>46</v>
      </c>
    </row>
    <row r="4" spans="1:6" x14ac:dyDescent="0.25">
      <c r="A4" s="8" t="s">
        <v>36</v>
      </c>
      <c r="B4" s="8" t="s">
        <v>35</v>
      </c>
    </row>
    <row r="5" spans="1:6" x14ac:dyDescent="0.25">
      <c r="A5" s="7">
        <v>600</v>
      </c>
      <c r="B5" s="7">
        <f>(A5-$F$7)^2</f>
        <v>42436</v>
      </c>
      <c r="D5" t="s">
        <v>31</v>
      </c>
      <c r="E5" t="s">
        <v>32</v>
      </c>
      <c r="F5" s="4">
        <v>0.2</v>
      </c>
    </row>
    <row r="6" spans="1:6" x14ac:dyDescent="0.25">
      <c r="A6" s="7">
        <v>470</v>
      </c>
      <c r="B6" s="7">
        <f t="shared" ref="B6:B9" si="0">(A6-$F$7)^2</f>
        <v>5776</v>
      </c>
    </row>
    <row r="7" spans="1:6" x14ac:dyDescent="0.25">
      <c r="A7" s="7">
        <v>170</v>
      </c>
      <c r="B7" s="7">
        <f t="shared" si="0"/>
        <v>50176</v>
      </c>
      <c r="D7" t="s">
        <v>33</v>
      </c>
      <c r="F7">
        <f>SUM(A5:A9)/5</f>
        <v>394</v>
      </c>
    </row>
    <row r="8" spans="1:6" x14ac:dyDescent="0.25">
      <c r="A8" s="7">
        <v>430</v>
      </c>
      <c r="B8" s="7">
        <f t="shared" si="0"/>
        <v>1296</v>
      </c>
    </row>
    <row r="9" spans="1:6" x14ac:dyDescent="0.25">
      <c r="A9" s="7">
        <v>300</v>
      </c>
      <c r="B9" s="7">
        <f t="shared" si="0"/>
        <v>8836</v>
      </c>
      <c r="D9" t="s">
        <v>34</v>
      </c>
      <c r="F9">
        <f>SUM(B5:B9)/5</f>
        <v>21704</v>
      </c>
    </row>
    <row r="11" spans="1:6" x14ac:dyDescent="0.25">
      <c r="A11" s="2" t="s">
        <v>5</v>
      </c>
    </row>
    <row r="12" spans="1:6" x14ac:dyDescent="0.25">
      <c r="A12" s="3" t="s">
        <v>29</v>
      </c>
    </row>
    <row r="14" spans="1:6" x14ac:dyDescent="0.25">
      <c r="A14" t="s">
        <v>37</v>
      </c>
    </row>
    <row r="15" spans="1:6" x14ac:dyDescent="0.25">
      <c r="A15" t="s">
        <v>38</v>
      </c>
    </row>
    <row r="16" spans="1:6" x14ac:dyDescent="0.25">
      <c r="A16" t="s">
        <v>39</v>
      </c>
    </row>
    <row r="17" spans="1:4" x14ac:dyDescent="0.25">
      <c r="A17" t="s">
        <v>40</v>
      </c>
    </row>
    <row r="18" spans="1:4" x14ac:dyDescent="0.25">
      <c r="A18" t="s">
        <v>41</v>
      </c>
      <c r="C18" t="s">
        <v>42</v>
      </c>
      <c r="D18" s="4">
        <f>1/(50-20)</f>
        <v>3.3333333333333333E-2</v>
      </c>
    </row>
    <row r="20" spans="1:4" x14ac:dyDescent="0.25">
      <c r="A20" t="s">
        <v>43</v>
      </c>
      <c r="B20" t="s">
        <v>1</v>
      </c>
      <c r="C20" t="s">
        <v>44</v>
      </c>
      <c r="D20" s="4">
        <f>(45-25)/(50-20)</f>
        <v>0.66666666666666663</v>
      </c>
    </row>
    <row r="22" spans="1:4" x14ac:dyDescent="0.25">
      <c r="B22" t="s">
        <v>0</v>
      </c>
      <c r="C22" t="s">
        <v>45</v>
      </c>
      <c r="D22" s="4">
        <v>0.33333333333333331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5FA4-F40F-4D91-ACBE-5D0D225B44A6}">
  <dimension ref="A1:E14"/>
  <sheetViews>
    <sheetView topLeftCell="A4" zoomScale="170" zoomScaleNormal="170" workbookViewId="0">
      <selection activeCell="E13" sqref="E13"/>
    </sheetView>
  </sheetViews>
  <sheetFormatPr baseColWidth="10" defaultRowHeight="15" x14ac:dyDescent="0.25"/>
  <cols>
    <col min="3" max="3" width="14.140625" customWidth="1"/>
  </cols>
  <sheetData>
    <row r="1" spans="1:5" x14ac:dyDescent="0.25">
      <c r="A1" s="2" t="s">
        <v>5</v>
      </c>
    </row>
    <row r="2" spans="1:5" x14ac:dyDescent="0.25">
      <c r="A2" s="3" t="s">
        <v>47</v>
      </c>
    </row>
    <row r="4" spans="1:5" x14ac:dyDescent="0.25">
      <c r="A4" t="s">
        <v>48</v>
      </c>
    </row>
    <row r="5" spans="1:5" x14ac:dyDescent="0.25">
      <c r="A5" t="s">
        <v>49</v>
      </c>
    </row>
    <row r="6" spans="1:5" x14ac:dyDescent="0.25">
      <c r="A6" t="s">
        <v>50</v>
      </c>
    </row>
    <row r="8" spans="1:5" x14ac:dyDescent="0.25">
      <c r="A8" t="s">
        <v>1</v>
      </c>
      <c r="B8" s="7" t="s">
        <v>51</v>
      </c>
      <c r="C8" s="9">
        <f>(120-151)/15</f>
        <v>-2.0666666666666669</v>
      </c>
      <c r="D8" t="s">
        <v>54</v>
      </c>
      <c r="E8">
        <v>0.48080000000000001</v>
      </c>
    </row>
    <row r="9" spans="1:5" x14ac:dyDescent="0.25">
      <c r="B9" s="7" t="s">
        <v>52</v>
      </c>
      <c r="C9" s="9">
        <f>(155-151)/15</f>
        <v>0.26666666666666666</v>
      </c>
      <c r="D9" t="s">
        <v>55</v>
      </c>
      <c r="E9">
        <v>0.1026</v>
      </c>
    </row>
    <row r="11" spans="1:5" x14ac:dyDescent="0.25">
      <c r="C11" t="s">
        <v>53</v>
      </c>
      <c r="D11" s="1">
        <f>E8+E9</f>
        <v>0.58340000000000003</v>
      </c>
    </row>
    <row r="14" spans="1:5" x14ac:dyDescent="0.25">
      <c r="A14" t="s">
        <v>0</v>
      </c>
      <c r="B14" t="s">
        <v>56</v>
      </c>
      <c r="C14" t="s">
        <v>57</v>
      </c>
      <c r="D14" s="1">
        <f>0.5-0.4885</f>
        <v>1.150000000000001E-2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Binomial</vt:lpstr>
      <vt:lpstr>Poisson</vt:lpstr>
      <vt:lpstr>Uniforme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2024-12-09T12:38:30Z</dcterms:created>
  <dcterms:modified xsi:type="dcterms:W3CDTF">2025-06-19T17:47:05Z</dcterms:modified>
</cp:coreProperties>
</file>