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5955" yWindow="-15" windowWidth="6000" windowHeight="6600"/>
  </bookViews>
  <sheets>
    <sheet name="Calculo Sigma 1" sheetId="2" r:id="rId1"/>
    <sheet name="Calculo Sigma 2" sheetId="1" r:id="rId2"/>
    <sheet name="Pintado de curva" sheetId="3" state="hidden" r:id="rId3"/>
    <sheet name="tabla de  rendimiento vs sigma" sheetId="4" state="hidden" r:id="rId4"/>
  </sheets>
  <calcPr calcId="145621" calcOnSave="0"/>
</workbook>
</file>

<file path=xl/calcChain.xml><?xml version="1.0" encoding="utf-8"?>
<calcChain xmlns="http://schemas.openxmlformats.org/spreadsheetml/2006/main">
  <c r="L39" i="1" l="1"/>
  <c r="L31" i="1" l="1"/>
  <c r="L24" i="1"/>
  <c r="L34" i="1"/>
  <c r="E7" i="2"/>
  <c r="E8" i="2" s="1"/>
  <c r="E9" i="2" s="1"/>
  <c r="B7" i="3" l="1"/>
  <c r="C5" i="3"/>
  <c r="C7" i="3"/>
  <c r="P2" i="3"/>
  <c r="P3" i="3"/>
  <c r="L4" i="3"/>
  <c r="M4" i="3"/>
  <c r="P4" i="3"/>
  <c r="K5" i="3"/>
  <c r="L5" i="3"/>
  <c r="M5" i="3"/>
  <c r="P5" i="3"/>
  <c r="D6" i="3"/>
  <c r="K6" i="3"/>
  <c r="L6" i="3"/>
  <c r="M6" i="3"/>
  <c r="P6" i="3"/>
  <c r="D7" i="3"/>
  <c r="K7" i="3"/>
  <c r="L7" i="3"/>
  <c r="M7" i="3"/>
  <c r="P7" i="3"/>
  <c r="D8" i="3"/>
  <c r="K8" i="3"/>
  <c r="L8" i="3"/>
  <c r="M8" i="3"/>
  <c r="P8" i="3"/>
  <c r="D9" i="3"/>
  <c r="K9" i="3"/>
  <c r="L9" i="3"/>
  <c r="M9" i="3"/>
  <c r="N9" i="3"/>
  <c r="P9" i="3"/>
  <c r="D10" i="3"/>
  <c r="K10" i="3"/>
  <c r="L10" i="3"/>
  <c r="M10" i="3"/>
  <c r="N10" i="3"/>
  <c r="P10" i="3"/>
  <c r="K11" i="3"/>
  <c r="L11" i="3"/>
  <c r="M11" i="3"/>
  <c r="N11" i="3"/>
  <c r="P11" i="3"/>
  <c r="K12" i="3"/>
  <c r="L12" i="3"/>
  <c r="M12" i="3"/>
  <c r="N12" i="3"/>
  <c r="P12" i="3"/>
  <c r="N13" i="3"/>
  <c r="P13" i="3"/>
  <c r="N14" i="3"/>
  <c r="P14" i="3"/>
  <c r="N15" i="3"/>
  <c r="P15" i="3"/>
  <c r="N16" i="3"/>
  <c r="P16" i="3"/>
  <c r="P17" i="3"/>
  <c r="P18" i="3"/>
  <c r="P19" i="3"/>
  <c r="P20" i="3"/>
  <c r="B2" i="4"/>
  <c r="D2" i="4"/>
  <c r="B3" i="4"/>
  <c r="D3" i="4"/>
  <c r="B4" i="4"/>
  <c r="D4" i="4"/>
  <c r="B5" i="4"/>
  <c r="D5" i="4"/>
  <c r="B6" i="4"/>
  <c r="D6" i="4"/>
  <c r="B7" i="4"/>
  <c r="D7" i="4"/>
  <c r="B8" i="4"/>
  <c r="D8" i="4"/>
  <c r="B9" i="4"/>
  <c r="D9" i="4"/>
  <c r="B10" i="4"/>
  <c r="D10" i="4"/>
  <c r="B11" i="4"/>
  <c r="D11" i="4"/>
  <c r="B12" i="4"/>
  <c r="D12" i="4"/>
  <c r="B13" i="4"/>
  <c r="D13" i="4"/>
  <c r="B14" i="4"/>
  <c r="D14" i="4"/>
  <c r="B15" i="4"/>
  <c r="D15" i="4"/>
  <c r="B16" i="4"/>
  <c r="D16" i="4"/>
  <c r="B17" i="4"/>
  <c r="D17" i="4"/>
  <c r="B18" i="4"/>
  <c r="D18" i="4"/>
  <c r="B19" i="4"/>
  <c r="D19" i="4"/>
  <c r="B20" i="4"/>
  <c r="D20" i="4"/>
  <c r="B21" i="4"/>
  <c r="D21" i="4"/>
  <c r="B22" i="4"/>
  <c r="D22" i="4"/>
  <c r="B23" i="4"/>
  <c r="D23" i="4"/>
  <c r="B24" i="4"/>
  <c r="D24" i="4"/>
  <c r="B25" i="4"/>
  <c r="D25" i="4"/>
  <c r="B26" i="4"/>
  <c r="D26" i="4"/>
  <c r="B27" i="4"/>
  <c r="D27" i="4"/>
  <c r="B28" i="4"/>
  <c r="D28" i="4"/>
  <c r="B29" i="4"/>
  <c r="D29" i="4"/>
  <c r="B30" i="4"/>
  <c r="D30" i="4"/>
  <c r="B31" i="4"/>
  <c r="D31" i="4"/>
  <c r="B32" i="4"/>
  <c r="D32" i="4"/>
  <c r="B33" i="4"/>
  <c r="D33" i="4"/>
  <c r="B34" i="4"/>
  <c r="D34" i="4"/>
  <c r="B35" i="4"/>
  <c r="D35" i="4"/>
  <c r="B36" i="4"/>
  <c r="D36" i="4"/>
  <c r="B37" i="4"/>
  <c r="D37" i="4"/>
  <c r="B38" i="4"/>
  <c r="D38" i="4"/>
  <c r="B39" i="4"/>
  <c r="D39" i="4"/>
  <c r="B40" i="4"/>
  <c r="D40" i="4"/>
  <c r="B41" i="4"/>
  <c r="D41" i="4"/>
  <c r="B42" i="4"/>
  <c r="D42" i="4"/>
  <c r="B43" i="4"/>
  <c r="D43" i="4"/>
  <c r="B44" i="4"/>
  <c r="D44" i="4"/>
  <c r="B45" i="4"/>
  <c r="D45" i="4"/>
  <c r="B46" i="4"/>
  <c r="D46" i="4"/>
  <c r="B47" i="4"/>
  <c r="D47" i="4"/>
  <c r="B48" i="4"/>
  <c r="D48" i="4"/>
  <c r="B49" i="4"/>
  <c r="D49" i="4"/>
  <c r="B50" i="4"/>
  <c r="D50" i="4"/>
  <c r="B51" i="4"/>
  <c r="D51" i="4"/>
  <c r="B52" i="4"/>
  <c r="D52" i="4"/>
  <c r="B53" i="4"/>
  <c r="D53" i="4"/>
  <c r="B54" i="4"/>
  <c r="D54" i="4"/>
  <c r="B55" i="4"/>
  <c r="D55" i="4"/>
  <c r="B56" i="4"/>
  <c r="D56" i="4"/>
  <c r="B57" i="4"/>
  <c r="D57" i="4"/>
  <c r="B58" i="4"/>
  <c r="D58" i="4"/>
  <c r="B59" i="4"/>
  <c r="D59" i="4"/>
  <c r="B60" i="4"/>
  <c r="D60" i="4"/>
  <c r="B61" i="4"/>
  <c r="D61" i="4"/>
  <c r="B62" i="4"/>
  <c r="D62" i="4"/>
  <c r="B63" i="4"/>
  <c r="D63" i="4"/>
  <c r="B64" i="4"/>
  <c r="D64" i="4"/>
  <c r="B65" i="4"/>
  <c r="D65" i="4"/>
  <c r="B66" i="4"/>
  <c r="D66" i="4"/>
  <c r="B67" i="4"/>
  <c r="D67" i="4"/>
  <c r="B68" i="4"/>
  <c r="D68" i="4"/>
  <c r="B69" i="4"/>
  <c r="D69" i="4"/>
  <c r="B70" i="4"/>
  <c r="D70" i="4"/>
  <c r="B71" i="4"/>
  <c r="D71" i="4"/>
  <c r="B72" i="4"/>
  <c r="D72" i="4"/>
  <c r="B73" i="4"/>
  <c r="D73" i="4"/>
  <c r="B74" i="4"/>
  <c r="D74" i="4"/>
  <c r="B75" i="4"/>
  <c r="D75" i="4"/>
  <c r="B76" i="4"/>
  <c r="D76" i="4"/>
  <c r="B77" i="4"/>
  <c r="D77" i="4"/>
  <c r="B78" i="4"/>
  <c r="D78" i="4"/>
  <c r="B79" i="4"/>
  <c r="D79" i="4"/>
  <c r="B80" i="4"/>
  <c r="D80" i="4"/>
  <c r="B81" i="4"/>
  <c r="D81" i="4"/>
  <c r="B82" i="4"/>
  <c r="D82" i="4"/>
  <c r="B83" i="4"/>
  <c r="D83" i="4"/>
  <c r="B84" i="4"/>
  <c r="D84" i="4"/>
  <c r="B85" i="4"/>
  <c r="D85" i="4"/>
  <c r="B86" i="4"/>
  <c r="D86" i="4"/>
  <c r="B87" i="4"/>
  <c r="D87" i="4"/>
  <c r="B88" i="4"/>
  <c r="D88" i="4"/>
  <c r="B89" i="4"/>
  <c r="D89" i="4"/>
  <c r="B90" i="4"/>
  <c r="D90" i="4"/>
  <c r="B91" i="4"/>
  <c r="D91" i="4"/>
  <c r="B92" i="4"/>
  <c r="D92" i="4"/>
  <c r="B93" i="4"/>
  <c r="D93" i="4"/>
  <c r="B94" i="4"/>
  <c r="D94" i="4"/>
  <c r="B95" i="4"/>
  <c r="D95" i="4"/>
  <c r="B96" i="4"/>
  <c r="D96" i="4"/>
  <c r="B97" i="4"/>
  <c r="D97" i="4"/>
  <c r="B98" i="4"/>
  <c r="D98" i="4"/>
  <c r="B99" i="4"/>
  <c r="D99" i="4"/>
  <c r="B100" i="4"/>
  <c r="D100" i="4"/>
  <c r="B101" i="4"/>
  <c r="D101" i="4"/>
  <c r="B102" i="4"/>
  <c r="D102" i="4"/>
  <c r="B103" i="4"/>
  <c r="D103" i="4"/>
  <c r="B104" i="4"/>
  <c r="D104" i="4"/>
  <c r="B105" i="4"/>
  <c r="D105" i="4"/>
  <c r="B106" i="4"/>
  <c r="D106" i="4"/>
  <c r="B107" i="4"/>
  <c r="D107" i="4"/>
  <c r="B108" i="4"/>
  <c r="D108" i="4"/>
  <c r="B109" i="4"/>
  <c r="D109" i="4"/>
  <c r="B110" i="4"/>
  <c r="D110" i="4"/>
  <c r="B111" i="4"/>
  <c r="D111" i="4"/>
  <c r="B112" i="4"/>
  <c r="D112" i="4"/>
  <c r="B113" i="4"/>
  <c r="D113" i="4"/>
  <c r="B114" i="4"/>
  <c r="D114" i="4"/>
  <c r="B115" i="4"/>
  <c r="D115" i="4"/>
  <c r="B116" i="4"/>
  <c r="D116" i="4"/>
  <c r="B117" i="4"/>
  <c r="D117" i="4"/>
  <c r="B118" i="4"/>
  <c r="D118" i="4"/>
  <c r="B119" i="4"/>
  <c r="D119" i="4"/>
  <c r="B120" i="4"/>
  <c r="D120" i="4"/>
  <c r="B121" i="4"/>
  <c r="D121" i="4"/>
  <c r="B122" i="4"/>
  <c r="D122" i="4"/>
  <c r="B123" i="4"/>
  <c r="D123" i="4"/>
  <c r="B124" i="4"/>
  <c r="D124" i="4"/>
  <c r="B125" i="4"/>
  <c r="D125" i="4"/>
  <c r="B126" i="4"/>
  <c r="D126" i="4"/>
  <c r="B127" i="4"/>
  <c r="D127" i="4"/>
  <c r="B128" i="4"/>
  <c r="D128" i="4"/>
  <c r="B129" i="4"/>
  <c r="D129" i="4"/>
  <c r="B130" i="4"/>
  <c r="D130" i="4"/>
  <c r="B131" i="4"/>
  <c r="D131" i="4"/>
  <c r="B132" i="4"/>
  <c r="D132" i="4"/>
  <c r="B133" i="4"/>
  <c r="D133" i="4"/>
  <c r="B134" i="4"/>
  <c r="D134" i="4"/>
  <c r="B135" i="4"/>
  <c r="D135" i="4"/>
  <c r="B136" i="4"/>
  <c r="D136" i="4"/>
  <c r="B137" i="4"/>
  <c r="D137" i="4"/>
  <c r="B138" i="4"/>
  <c r="D138" i="4"/>
  <c r="B139" i="4"/>
  <c r="D139" i="4"/>
  <c r="B140" i="4"/>
  <c r="D140" i="4"/>
  <c r="B141" i="4"/>
  <c r="D141" i="4"/>
  <c r="B142" i="4"/>
  <c r="D142" i="4"/>
  <c r="B143" i="4"/>
  <c r="D143" i="4"/>
  <c r="B144" i="4"/>
  <c r="D144" i="4"/>
  <c r="B145" i="4"/>
  <c r="D145" i="4"/>
  <c r="B146" i="4"/>
  <c r="D146" i="4"/>
  <c r="B147" i="4"/>
  <c r="D147" i="4"/>
  <c r="B148" i="4"/>
  <c r="D148" i="4"/>
  <c r="B149" i="4"/>
  <c r="D149" i="4"/>
  <c r="B150" i="4"/>
  <c r="D150" i="4"/>
  <c r="B151" i="4"/>
  <c r="D151" i="4"/>
  <c r="B152" i="4"/>
  <c r="D152" i="4"/>
  <c r="B153" i="4"/>
  <c r="D153" i="4"/>
  <c r="B154" i="4"/>
  <c r="D154" i="4"/>
  <c r="B155" i="4"/>
  <c r="D155" i="4"/>
  <c r="B156" i="4"/>
  <c r="D156" i="4"/>
  <c r="B157" i="4"/>
  <c r="D157" i="4"/>
  <c r="B158" i="4"/>
  <c r="D158" i="4"/>
  <c r="B159" i="4"/>
  <c r="D159" i="4"/>
  <c r="B160" i="4"/>
  <c r="D160" i="4"/>
  <c r="B161" i="4"/>
  <c r="D161" i="4"/>
  <c r="B162" i="4"/>
  <c r="D162" i="4"/>
  <c r="B163" i="4"/>
  <c r="D163" i="4"/>
  <c r="B164" i="4"/>
  <c r="D164" i="4"/>
  <c r="B165" i="4"/>
  <c r="D165" i="4"/>
  <c r="B166" i="4"/>
  <c r="D166" i="4"/>
  <c r="B167" i="4"/>
  <c r="D167" i="4"/>
  <c r="B168" i="4"/>
  <c r="D168" i="4"/>
  <c r="B169" i="4"/>
  <c r="D169" i="4"/>
  <c r="B170" i="4"/>
  <c r="D170" i="4"/>
  <c r="B171" i="4"/>
  <c r="D171" i="4"/>
  <c r="B172" i="4"/>
  <c r="D172" i="4"/>
  <c r="B173" i="4"/>
  <c r="D173" i="4"/>
  <c r="B174" i="4"/>
  <c r="D174" i="4"/>
  <c r="B175" i="4"/>
  <c r="D175" i="4"/>
  <c r="B176" i="4"/>
  <c r="D176" i="4"/>
  <c r="B177" i="4"/>
  <c r="D177" i="4"/>
  <c r="B178" i="4"/>
  <c r="D178" i="4"/>
  <c r="B179" i="4"/>
  <c r="D179" i="4"/>
  <c r="B180" i="4"/>
  <c r="D180" i="4"/>
  <c r="B181" i="4"/>
  <c r="D181" i="4"/>
  <c r="B182" i="4"/>
  <c r="D182" i="4"/>
  <c r="B183" i="4"/>
  <c r="D183" i="4"/>
  <c r="B184" i="4"/>
  <c r="D184" i="4"/>
  <c r="B185" i="4"/>
  <c r="D185" i="4"/>
  <c r="B186" i="4"/>
  <c r="D186" i="4"/>
  <c r="B187" i="4"/>
  <c r="D187" i="4"/>
  <c r="B188" i="4"/>
  <c r="D188" i="4"/>
  <c r="B189" i="4"/>
  <c r="D189" i="4"/>
  <c r="B190" i="4"/>
  <c r="D190" i="4"/>
  <c r="B191" i="4"/>
  <c r="D191" i="4"/>
  <c r="B192" i="4"/>
  <c r="D192" i="4"/>
  <c r="B193" i="4"/>
  <c r="D193" i="4"/>
  <c r="B194" i="4"/>
  <c r="D194" i="4"/>
  <c r="B195" i="4"/>
  <c r="D195" i="4"/>
  <c r="B196" i="4"/>
  <c r="D196" i="4"/>
  <c r="B197" i="4"/>
  <c r="D197" i="4"/>
  <c r="B198" i="4"/>
  <c r="D198" i="4"/>
  <c r="B199" i="4"/>
  <c r="D199" i="4"/>
  <c r="B200" i="4"/>
  <c r="D200" i="4"/>
  <c r="B201" i="4"/>
  <c r="D201" i="4"/>
  <c r="B202" i="4"/>
  <c r="D202" i="4"/>
  <c r="B203" i="4"/>
  <c r="D203" i="4"/>
  <c r="B204" i="4"/>
  <c r="D204" i="4"/>
  <c r="B205" i="4"/>
  <c r="D205" i="4"/>
  <c r="B206" i="4"/>
  <c r="D206" i="4"/>
  <c r="B207" i="4"/>
  <c r="D207" i="4"/>
  <c r="B208" i="4"/>
  <c r="D208" i="4"/>
  <c r="B209" i="4"/>
  <c r="D209" i="4"/>
  <c r="B210" i="4"/>
  <c r="D210" i="4"/>
  <c r="B211" i="4"/>
  <c r="D211" i="4"/>
  <c r="B212" i="4"/>
  <c r="D212" i="4"/>
  <c r="B213" i="4"/>
  <c r="D213" i="4"/>
  <c r="B214" i="4"/>
  <c r="D214" i="4"/>
  <c r="B215" i="4"/>
  <c r="D215" i="4"/>
  <c r="B216" i="4"/>
  <c r="D216" i="4"/>
  <c r="B217" i="4"/>
  <c r="D217" i="4"/>
  <c r="B218" i="4"/>
  <c r="D218" i="4"/>
  <c r="B219" i="4"/>
  <c r="D219" i="4"/>
  <c r="B220" i="4"/>
  <c r="D220" i="4"/>
  <c r="B221" i="4"/>
  <c r="D221" i="4"/>
  <c r="B222" i="4"/>
  <c r="D222" i="4"/>
  <c r="B223" i="4"/>
  <c r="D223" i="4"/>
  <c r="B224" i="4"/>
  <c r="D224" i="4"/>
  <c r="B225" i="4"/>
  <c r="D225" i="4"/>
  <c r="B226" i="4"/>
  <c r="D226" i="4"/>
  <c r="B227" i="4"/>
  <c r="D227" i="4"/>
  <c r="B228" i="4"/>
  <c r="D228" i="4"/>
  <c r="B229" i="4"/>
  <c r="D229" i="4"/>
  <c r="B230" i="4"/>
  <c r="D230" i="4"/>
  <c r="B231" i="4"/>
  <c r="D231" i="4"/>
  <c r="B232" i="4"/>
  <c r="D232" i="4"/>
  <c r="B233" i="4"/>
  <c r="D233" i="4"/>
  <c r="B234" i="4"/>
  <c r="D234" i="4"/>
  <c r="B235" i="4"/>
  <c r="D235" i="4"/>
  <c r="B236" i="4"/>
  <c r="D236" i="4"/>
  <c r="B237" i="4"/>
  <c r="D237" i="4"/>
  <c r="B238" i="4"/>
  <c r="D238" i="4"/>
  <c r="B239" i="4"/>
  <c r="D239" i="4"/>
  <c r="B240" i="4"/>
  <c r="D240" i="4"/>
  <c r="B241" i="4"/>
  <c r="D241" i="4"/>
  <c r="B242" i="4"/>
  <c r="D242" i="4"/>
  <c r="B243" i="4"/>
  <c r="D243" i="4"/>
  <c r="B244" i="4"/>
  <c r="D244" i="4"/>
  <c r="B245" i="4"/>
  <c r="D245" i="4"/>
  <c r="B246" i="4"/>
  <c r="D246" i="4"/>
  <c r="B247" i="4"/>
  <c r="D247" i="4"/>
  <c r="B248" i="4"/>
  <c r="D248" i="4"/>
  <c r="B249" i="4"/>
  <c r="D249" i="4"/>
  <c r="B250" i="4"/>
  <c r="D250" i="4"/>
  <c r="B251" i="4"/>
  <c r="D251" i="4"/>
  <c r="B252" i="4"/>
  <c r="D252" i="4"/>
  <c r="B253" i="4"/>
  <c r="D253" i="4"/>
  <c r="B254" i="4"/>
  <c r="D254" i="4"/>
  <c r="B255" i="4"/>
  <c r="D255" i="4"/>
  <c r="B256" i="4"/>
  <c r="D256" i="4"/>
  <c r="B257" i="4"/>
  <c r="D257" i="4"/>
  <c r="B258" i="4"/>
  <c r="D258" i="4"/>
  <c r="B259" i="4"/>
  <c r="D259" i="4"/>
  <c r="B260" i="4"/>
  <c r="D260" i="4"/>
  <c r="B261" i="4"/>
  <c r="D261" i="4"/>
  <c r="B262" i="4"/>
  <c r="D262" i="4"/>
  <c r="B263" i="4"/>
  <c r="D263" i="4"/>
  <c r="B264" i="4"/>
  <c r="D264" i="4"/>
  <c r="B265" i="4"/>
  <c r="D265" i="4"/>
  <c r="B266" i="4"/>
  <c r="D266" i="4"/>
  <c r="B267" i="4"/>
  <c r="D267" i="4"/>
  <c r="B268" i="4"/>
  <c r="D268" i="4"/>
  <c r="B269" i="4"/>
  <c r="D269" i="4"/>
  <c r="B270" i="4"/>
  <c r="D270" i="4"/>
  <c r="B271" i="4"/>
  <c r="D271" i="4"/>
  <c r="B272" i="4"/>
  <c r="D272" i="4"/>
  <c r="B273" i="4"/>
  <c r="D273" i="4"/>
  <c r="B274" i="4"/>
  <c r="D274" i="4"/>
  <c r="B275" i="4"/>
  <c r="D275" i="4"/>
  <c r="B276" i="4"/>
  <c r="D276" i="4"/>
  <c r="B277" i="4"/>
  <c r="D277" i="4"/>
  <c r="B278" i="4"/>
  <c r="D278" i="4"/>
  <c r="B279" i="4"/>
  <c r="D279" i="4"/>
  <c r="B280" i="4"/>
  <c r="D280" i="4"/>
  <c r="B281" i="4"/>
  <c r="D281" i="4"/>
  <c r="B282" i="4"/>
  <c r="D282" i="4"/>
  <c r="B283" i="4"/>
  <c r="D283" i="4"/>
  <c r="B284" i="4"/>
  <c r="D284" i="4"/>
  <c r="B285" i="4"/>
  <c r="D285" i="4"/>
  <c r="B286" i="4"/>
  <c r="D286" i="4"/>
  <c r="B287" i="4"/>
  <c r="D287" i="4"/>
  <c r="B288" i="4"/>
  <c r="D288" i="4"/>
  <c r="B289" i="4"/>
  <c r="D289" i="4"/>
  <c r="B290" i="4"/>
  <c r="D290" i="4"/>
  <c r="B291" i="4"/>
  <c r="D291" i="4"/>
  <c r="B292" i="4"/>
  <c r="D292" i="4"/>
  <c r="B293" i="4"/>
  <c r="D293" i="4"/>
  <c r="B294" i="4"/>
  <c r="D294" i="4"/>
  <c r="B295" i="4"/>
  <c r="D295" i="4"/>
  <c r="B296" i="4"/>
  <c r="D296" i="4"/>
  <c r="B297" i="4"/>
  <c r="D297" i="4"/>
  <c r="B298" i="4"/>
  <c r="D298" i="4"/>
  <c r="B299" i="4"/>
  <c r="D299" i="4"/>
  <c r="B300" i="4"/>
  <c r="D300" i="4"/>
  <c r="B301" i="4"/>
  <c r="D301" i="4"/>
  <c r="B302" i="4"/>
  <c r="D302" i="4"/>
  <c r="B303" i="4"/>
  <c r="D303" i="4"/>
  <c r="B304" i="4"/>
  <c r="D304" i="4"/>
  <c r="B305" i="4"/>
  <c r="D305" i="4"/>
  <c r="B306" i="4"/>
  <c r="D306" i="4"/>
  <c r="B307" i="4"/>
  <c r="D307" i="4"/>
  <c r="B308" i="4"/>
  <c r="D308" i="4"/>
  <c r="B309" i="4"/>
  <c r="D309" i="4"/>
  <c r="B310" i="4"/>
  <c r="D310" i="4"/>
  <c r="B311" i="4"/>
  <c r="D311" i="4"/>
  <c r="B312" i="4"/>
  <c r="D312" i="4"/>
  <c r="B313" i="4"/>
  <c r="D313" i="4"/>
  <c r="B314" i="4"/>
  <c r="D314" i="4"/>
  <c r="B315" i="4"/>
  <c r="D315" i="4"/>
  <c r="B316" i="4"/>
  <c r="D316" i="4"/>
  <c r="B317" i="4"/>
  <c r="D317" i="4"/>
  <c r="B318" i="4"/>
  <c r="D318" i="4"/>
  <c r="B319" i="4"/>
  <c r="D319" i="4"/>
  <c r="B320" i="4"/>
  <c r="D320" i="4"/>
  <c r="B321" i="4"/>
  <c r="D321" i="4"/>
  <c r="B322" i="4"/>
  <c r="D322" i="4"/>
  <c r="B323" i="4"/>
  <c r="D323" i="4"/>
  <c r="B324" i="4"/>
  <c r="D324" i="4"/>
  <c r="B325" i="4"/>
  <c r="D325" i="4"/>
  <c r="B326" i="4"/>
  <c r="D326" i="4"/>
  <c r="B327" i="4"/>
  <c r="D327" i="4"/>
  <c r="B328" i="4"/>
  <c r="D328" i="4"/>
  <c r="B329" i="4"/>
  <c r="D329" i="4"/>
  <c r="B330" i="4"/>
  <c r="D330" i="4"/>
  <c r="B331" i="4"/>
  <c r="D331" i="4"/>
  <c r="B332" i="4"/>
  <c r="D332" i="4"/>
  <c r="B333" i="4"/>
  <c r="D333" i="4"/>
  <c r="B334" i="4"/>
  <c r="D334" i="4"/>
  <c r="B335" i="4"/>
  <c r="D335" i="4"/>
  <c r="B336" i="4"/>
  <c r="D336" i="4"/>
  <c r="B337" i="4"/>
  <c r="D337" i="4"/>
  <c r="B338" i="4"/>
  <c r="D338" i="4"/>
  <c r="B339" i="4"/>
  <c r="D339" i="4"/>
  <c r="B340" i="4"/>
  <c r="D340" i="4"/>
  <c r="B341" i="4"/>
  <c r="D341" i="4"/>
  <c r="B342" i="4"/>
  <c r="D342" i="4"/>
  <c r="B343" i="4"/>
  <c r="D343" i="4"/>
  <c r="B344" i="4"/>
  <c r="D344" i="4"/>
  <c r="B345" i="4"/>
  <c r="D345" i="4"/>
  <c r="B346" i="4"/>
  <c r="D346" i="4"/>
  <c r="B347" i="4"/>
  <c r="D347" i="4"/>
  <c r="B348" i="4"/>
  <c r="D348" i="4"/>
  <c r="B349" i="4"/>
  <c r="D349" i="4"/>
  <c r="B350" i="4"/>
  <c r="D350" i="4"/>
  <c r="B351" i="4"/>
  <c r="D351" i="4"/>
  <c r="B352" i="4"/>
  <c r="D352" i="4"/>
  <c r="B353" i="4"/>
  <c r="D353" i="4"/>
  <c r="B354" i="4"/>
  <c r="D354" i="4"/>
  <c r="B355" i="4"/>
  <c r="D355" i="4"/>
  <c r="B356" i="4"/>
  <c r="D356" i="4"/>
  <c r="B357" i="4"/>
  <c r="D357" i="4"/>
  <c r="B358" i="4"/>
  <c r="D358" i="4"/>
  <c r="B359" i="4"/>
  <c r="D359" i="4"/>
  <c r="B360" i="4"/>
  <c r="D360" i="4"/>
  <c r="B361" i="4"/>
  <c r="D361" i="4"/>
  <c r="B362" i="4"/>
  <c r="D362" i="4"/>
  <c r="B363" i="4"/>
  <c r="D363" i="4"/>
  <c r="B364" i="4"/>
  <c r="D364" i="4"/>
  <c r="B365" i="4"/>
  <c r="D365" i="4"/>
  <c r="B366" i="4"/>
  <c r="D366" i="4"/>
  <c r="B367" i="4"/>
  <c r="D367" i="4"/>
  <c r="B368" i="4"/>
  <c r="D368" i="4"/>
  <c r="B369" i="4"/>
  <c r="D369" i="4"/>
  <c r="B370" i="4"/>
  <c r="D370" i="4"/>
  <c r="B371" i="4"/>
  <c r="D371" i="4"/>
  <c r="B372" i="4"/>
  <c r="D372" i="4"/>
  <c r="B373" i="4"/>
  <c r="D373" i="4"/>
  <c r="B374" i="4"/>
  <c r="D374" i="4"/>
  <c r="B375" i="4"/>
  <c r="D375" i="4"/>
  <c r="B376" i="4"/>
  <c r="D376" i="4"/>
  <c r="B377" i="4"/>
  <c r="D377" i="4"/>
  <c r="B378" i="4"/>
  <c r="D378" i="4"/>
  <c r="B379" i="4"/>
  <c r="D379" i="4"/>
  <c r="B380" i="4"/>
  <c r="D380" i="4"/>
  <c r="B381" i="4"/>
  <c r="D381" i="4"/>
  <c r="B382" i="4"/>
  <c r="D382" i="4"/>
  <c r="B383" i="4"/>
  <c r="D383" i="4"/>
  <c r="B384" i="4"/>
  <c r="D384" i="4"/>
  <c r="B385" i="4"/>
  <c r="D385" i="4"/>
  <c r="B386" i="4"/>
  <c r="D386" i="4"/>
  <c r="B387" i="4"/>
  <c r="D387" i="4"/>
  <c r="B388" i="4"/>
  <c r="D388" i="4"/>
  <c r="B389" i="4"/>
  <c r="D389" i="4"/>
  <c r="B390" i="4"/>
  <c r="D390" i="4"/>
  <c r="B391" i="4"/>
  <c r="D391" i="4"/>
  <c r="B392" i="4"/>
  <c r="D392" i="4"/>
  <c r="B393" i="4"/>
  <c r="D393" i="4"/>
  <c r="B394" i="4"/>
  <c r="D394" i="4"/>
  <c r="B395" i="4"/>
  <c r="D395" i="4"/>
  <c r="B396" i="4"/>
  <c r="D396" i="4"/>
  <c r="B397" i="4"/>
  <c r="D397" i="4"/>
  <c r="B398" i="4"/>
  <c r="D398" i="4"/>
  <c r="B399" i="4"/>
  <c r="D399" i="4"/>
  <c r="B400" i="4"/>
  <c r="D400" i="4"/>
  <c r="B401" i="4"/>
  <c r="D401" i="4"/>
  <c r="B402" i="4"/>
  <c r="D402" i="4"/>
  <c r="B403" i="4"/>
  <c r="D403" i="4"/>
  <c r="B404" i="4"/>
  <c r="D404" i="4"/>
  <c r="B405" i="4"/>
  <c r="D405" i="4"/>
  <c r="B406" i="4"/>
  <c r="D406" i="4"/>
  <c r="B407" i="4"/>
  <c r="D407" i="4"/>
  <c r="B408" i="4"/>
  <c r="D408" i="4"/>
  <c r="B409" i="4"/>
  <c r="D409" i="4"/>
  <c r="B410" i="4"/>
  <c r="D410" i="4"/>
  <c r="B411" i="4"/>
  <c r="D411" i="4"/>
  <c r="B412" i="4"/>
  <c r="D412" i="4"/>
  <c r="B413" i="4"/>
  <c r="D413" i="4"/>
  <c r="B414" i="4"/>
  <c r="D414" i="4"/>
  <c r="B415" i="4"/>
  <c r="D415" i="4"/>
  <c r="B416" i="4"/>
  <c r="D416" i="4"/>
  <c r="B417" i="4"/>
  <c r="D417" i="4"/>
  <c r="B418" i="4"/>
  <c r="D418" i="4"/>
  <c r="B419" i="4"/>
  <c r="D419" i="4"/>
  <c r="B420" i="4"/>
  <c r="D420" i="4"/>
  <c r="B421" i="4"/>
  <c r="D421" i="4"/>
  <c r="B422" i="4"/>
  <c r="D422" i="4"/>
  <c r="B423" i="4"/>
  <c r="D423" i="4"/>
  <c r="B424" i="4"/>
  <c r="D424" i="4"/>
  <c r="B425" i="4"/>
  <c r="D425" i="4"/>
  <c r="B426" i="4"/>
  <c r="D426" i="4"/>
  <c r="B427" i="4"/>
  <c r="D427" i="4"/>
  <c r="B428" i="4"/>
  <c r="D428" i="4"/>
  <c r="B429" i="4"/>
  <c r="D429" i="4"/>
  <c r="B430" i="4"/>
  <c r="D430" i="4"/>
  <c r="B431" i="4"/>
  <c r="D431" i="4"/>
  <c r="B432" i="4"/>
  <c r="D432" i="4"/>
  <c r="B433" i="4"/>
  <c r="D433" i="4"/>
  <c r="B434" i="4"/>
  <c r="D434" i="4"/>
  <c r="B435" i="4"/>
  <c r="D435" i="4"/>
  <c r="B436" i="4"/>
  <c r="D436" i="4"/>
  <c r="B437" i="4"/>
  <c r="D437" i="4"/>
  <c r="B438" i="4"/>
  <c r="D438" i="4"/>
  <c r="B439" i="4"/>
  <c r="D439" i="4"/>
  <c r="B440" i="4"/>
  <c r="D440" i="4"/>
  <c r="B441" i="4"/>
  <c r="D441" i="4"/>
  <c r="B442" i="4"/>
  <c r="D442" i="4"/>
  <c r="B443" i="4"/>
  <c r="D443" i="4"/>
  <c r="B444" i="4"/>
  <c r="D444" i="4"/>
  <c r="B445" i="4"/>
  <c r="D445" i="4"/>
  <c r="B446" i="4"/>
  <c r="D446" i="4"/>
  <c r="B447" i="4"/>
  <c r="D447" i="4"/>
  <c r="B448" i="4"/>
  <c r="D448" i="4"/>
  <c r="B449" i="4"/>
  <c r="D449" i="4"/>
  <c r="B450" i="4"/>
  <c r="D450" i="4"/>
  <c r="B451" i="4"/>
  <c r="D451" i="4"/>
  <c r="B452" i="4"/>
  <c r="D452" i="4"/>
  <c r="B453" i="4"/>
  <c r="D453" i="4"/>
  <c r="B454" i="4"/>
  <c r="D454" i="4"/>
  <c r="B455" i="4"/>
  <c r="D455" i="4"/>
  <c r="B456" i="4"/>
  <c r="D456" i="4"/>
  <c r="B457" i="4"/>
  <c r="D457" i="4"/>
  <c r="B458" i="4"/>
  <c r="D458" i="4"/>
  <c r="B459" i="4"/>
  <c r="D459" i="4"/>
  <c r="B460" i="4"/>
  <c r="D460" i="4"/>
  <c r="B461" i="4"/>
  <c r="D461" i="4"/>
  <c r="B462" i="4"/>
  <c r="D462" i="4"/>
  <c r="B463" i="4"/>
  <c r="D463" i="4"/>
  <c r="B464" i="4"/>
  <c r="D464" i="4"/>
  <c r="B465" i="4"/>
  <c r="D465" i="4"/>
  <c r="B466" i="4"/>
  <c r="D466" i="4"/>
  <c r="B467" i="4"/>
  <c r="D467" i="4"/>
  <c r="B468" i="4"/>
  <c r="D468" i="4"/>
  <c r="B469" i="4"/>
  <c r="D469" i="4"/>
  <c r="B470" i="4"/>
  <c r="D470" i="4"/>
  <c r="B471" i="4"/>
  <c r="D471" i="4"/>
  <c r="B472" i="4"/>
  <c r="D472" i="4"/>
  <c r="B473" i="4"/>
  <c r="D473" i="4"/>
  <c r="B474" i="4"/>
  <c r="D474" i="4"/>
  <c r="B475" i="4"/>
  <c r="D475" i="4"/>
  <c r="B476" i="4"/>
  <c r="D476" i="4"/>
  <c r="B477" i="4"/>
  <c r="D477" i="4"/>
  <c r="B478" i="4"/>
  <c r="D478" i="4"/>
  <c r="B479" i="4"/>
  <c r="D479" i="4"/>
  <c r="B480" i="4"/>
  <c r="D480" i="4"/>
  <c r="B481" i="4"/>
  <c r="D481" i="4"/>
  <c r="B482" i="4"/>
  <c r="D482" i="4"/>
  <c r="B483" i="4"/>
  <c r="D483" i="4"/>
  <c r="B484" i="4"/>
  <c r="D484" i="4"/>
  <c r="B485" i="4"/>
  <c r="D485" i="4"/>
  <c r="B486" i="4"/>
  <c r="D486" i="4"/>
  <c r="B487" i="4"/>
  <c r="D487" i="4"/>
  <c r="B488" i="4"/>
  <c r="D488" i="4"/>
  <c r="B489" i="4"/>
  <c r="D489" i="4"/>
  <c r="B490" i="4"/>
  <c r="D490" i="4"/>
  <c r="B491" i="4"/>
  <c r="D491" i="4"/>
  <c r="B492" i="4"/>
  <c r="D492" i="4"/>
  <c r="B493" i="4"/>
  <c r="D493" i="4"/>
  <c r="B494" i="4"/>
  <c r="D494" i="4"/>
  <c r="B495" i="4"/>
  <c r="D495" i="4"/>
  <c r="B496" i="4"/>
  <c r="D496" i="4"/>
  <c r="B497" i="4"/>
  <c r="D497" i="4"/>
  <c r="B498" i="4"/>
  <c r="D498" i="4"/>
  <c r="B499" i="4"/>
  <c r="D499" i="4"/>
  <c r="B500" i="4"/>
  <c r="D500" i="4"/>
  <c r="B501" i="4"/>
  <c r="D501" i="4"/>
  <c r="B502" i="4"/>
  <c r="D502" i="4"/>
  <c r="B503" i="4"/>
  <c r="D503" i="4"/>
  <c r="B504" i="4"/>
  <c r="D504" i="4"/>
  <c r="B505" i="4"/>
  <c r="D505" i="4"/>
  <c r="B506" i="4"/>
  <c r="D506" i="4"/>
  <c r="B507" i="4"/>
  <c r="D507" i="4"/>
  <c r="B508" i="4"/>
  <c r="D508" i="4"/>
  <c r="B509" i="4"/>
  <c r="D509" i="4"/>
  <c r="B510" i="4"/>
  <c r="D510" i="4"/>
  <c r="B511" i="4"/>
  <c r="D511" i="4"/>
  <c r="B512" i="4"/>
  <c r="D512" i="4"/>
  <c r="B513" i="4"/>
  <c r="D513" i="4"/>
  <c r="B514" i="4"/>
  <c r="D514" i="4"/>
  <c r="B515" i="4"/>
  <c r="D515" i="4"/>
  <c r="B516" i="4"/>
  <c r="D516" i="4"/>
  <c r="B517" i="4"/>
  <c r="D517" i="4"/>
  <c r="B518" i="4"/>
  <c r="D518" i="4"/>
  <c r="B519" i="4"/>
  <c r="D519" i="4"/>
  <c r="B520" i="4"/>
  <c r="D520" i="4"/>
  <c r="B521" i="4"/>
  <c r="D521" i="4"/>
  <c r="B522" i="4"/>
  <c r="D522" i="4"/>
  <c r="B523" i="4"/>
  <c r="D523" i="4"/>
  <c r="B524" i="4"/>
  <c r="D524" i="4"/>
  <c r="B525" i="4"/>
  <c r="D525" i="4"/>
  <c r="B526" i="4"/>
  <c r="D526" i="4"/>
  <c r="B527" i="4"/>
  <c r="D527" i="4"/>
  <c r="B528" i="4"/>
  <c r="D528" i="4"/>
  <c r="B529" i="4"/>
  <c r="D529" i="4"/>
  <c r="B530" i="4"/>
  <c r="D530" i="4"/>
  <c r="B531" i="4"/>
  <c r="D531" i="4"/>
  <c r="B532" i="4"/>
  <c r="D532" i="4"/>
  <c r="B533" i="4"/>
  <c r="D533" i="4"/>
  <c r="B534" i="4"/>
  <c r="D534" i="4"/>
  <c r="B535" i="4"/>
  <c r="D535" i="4"/>
  <c r="B536" i="4"/>
  <c r="D536" i="4"/>
  <c r="B537" i="4"/>
  <c r="D537" i="4"/>
  <c r="B538" i="4"/>
  <c r="D538" i="4"/>
  <c r="B539" i="4"/>
  <c r="D539" i="4"/>
  <c r="B540" i="4"/>
  <c r="D540" i="4"/>
  <c r="B541" i="4"/>
  <c r="D541" i="4"/>
  <c r="B542" i="4"/>
  <c r="D542" i="4"/>
  <c r="B543" i="4"/>
  <c r="D543" i="4"/>
  <c r="B544" i="4"/>
  <c r="D544" i="4"/>
  <c r="B545" i="4"/>
  <c r="D545" i="4"/>
  <c r="B546" i="4"/>
  <c r="D546" i="4"/>
  <c r="B547" i="4"/>
  <c r="D547" i="4"/>
  <c r="B548" i="4"/>
  <c r="D548" i="4"/>
  <c r="B549" i="4"/>
  <c r="D549" i="4"/>
  <c r="B550" i="4"/>
  <c r="D550" i="4"/>
  <c r="B551" i="4"/>
  <c r="D551" i="4"/>
  <c r="B552" i="4"/>
  <c r="D552" i="4"/>
  <c r="B553" i="4"/>
  <c r="D553" i="4"/>
  <c r="B554" i="4"/>
  <c r="D554" i="4"/>
  <c r="B555" i="4"/>
  <c r="D555" i="4"/>
  <c r="B556" i="4"/>
  <c r="D556" i="4"/>
  <c r="B557" i="4"/>
  <c r="D557" i="4"/>
  <c r="B558" i="4"/>
  <c r="D558" i="4"/>
  <c r="B559" i="4"/>
  <c r="D559" i="4"/>
  <c r="B560" i="4"/>
  <c r="D560" i="4"/>
  <c r="B561" i="4"/>
  <c r="D561" i="4"/>
  <c r="B562" i="4"/>
  <c r="D562" i="4"/>
  <c r="B563" i="4"/>
  <c r="D563" i="4"/>
  <c r="B564" i="4"/>
  <c r="D564" i="4"/>
  <c r="B565" i="4"/>
  <c r="D565" i="4"/>
  <c r="B566" i="4"/>
  <c r="D566" i="4"/>
  <c r="B567" i="4"/>
  <c r="D567" i="4"/>
  <c r="B568" i="4"/>
  <c r="D568" i="4"/>
  <c r="B569" i="4"/>
  <c r="D569" i="4"/>
  <c r="B570" i="4"/>
  <c r="D570" i="4"/>
  <c r="B571" i="4"/>
  <c r="D571" i="4"/>
  <c r="B572" i="4"/>
  <c r="D572" i="4"/>
  <c r="B573" i="4"/>
  <c r="D573" i="4"/>
  <c r="B574" i="4"/>
  <c r="D574" i="4"/>
  <c r="B575" i="4"/>
  <c r="D575" i="4"/>
  <c r="B576" i="4"/>
  <c r="D576" i="4"/>
  <c r="B577" i="4"/>
  <c r="D577" i="4"/>
  <c r="B578" i="4"/>
  <c r="D578" i="4"/>
  <c r="B579" i="4"/>
  <c r="D579" i="4"/>
  <c r="B580" i="4"/>
  <c r="D580" i="4"/>
  <c r="B581" i="4"/>
  <c r="D581" i="4"/>
  <c r="B582" i="4"/>
  <c r="D582" i="4"/>
  <c r="B583" i="4"/>
  <c r="D583" i="4"/>
  <c r="B584" i="4"/>
  <c r="D584" i="4"/>
  <c r="B585" i="4"/>
  <c r="D585" i="4"/>
  <c r="B586" i="4"/>
  <c r="D586" i="4"/>
  <c r="B587" i="4"/>
  <c r="D587" i="4"/>
  <c r="B588" i="4"/>
  <c r="D588" i="4"/>
  <c r="B589" i="4"/>
  <c r="D589" i="4"/>
  <c r="B590" i="4"/>
  <c r="D590" i="4"/>
  <c r="B591" i="4"/>
  <c r="D591" i="4"/>
  <c r="B592" i="4"/>
  <c r="D592" i="4"/>
  <c r="B593" i="4"/>
  <c r="D593" i="4"/>
  <c r="B594" i="4"/>
  <c r="D594" i="4"/>
  <c r="B595" i="4"/>
  <c r="D595" i="4"/>
  <c r="B596" i="4"/>
  <c r="D596" i="4"/>
  <c r="B597" i="4"/>
  <c r="D597" i="4"/>
  <c r="B598" i="4"/>
  <c r="D598" i="4"/>
  <c r="B599" i="4"/>
  <c r="D599" i="4"/>
  <c r="B600" i="4"/>
  <c r="D600" i="4"/>
  <c r="B601" i="4"/>
  <c r="D601" i="4"/>
  <c r="B602" i="4"/>
  <c r="D602" i="4"/>
  <c r="B603" i="4"/>
  <c r="D603" i="4"/>
  <c r="B604" i="4"/>
  <c r="D604" i="4"/>
  <c r="B605" i="4"/>
  <c r="D605" i="4"/>
  <c r="B606" i="4"/>
  <c r="D606" i="4"/>
  <c r="B607" i="4"/>
  <c r="D607" i="4"/>
  <c r="B608" i="4"/>
  <c r="D608" i="4"/>
  <c r="B609" i="4"/>
  <c r="D609" i="4"/>
  <c r="B610" i="4"/>
  <c r="D610" i="4"/>
  <c r="B611" i="4"/>
  <c r="D611" i="4"/>
  <c r="B612" i="4"/>
  <c r="D612" i="4"/>
  <c r="B613" i="4"/>
  <c r="D613" i="4"/>
  <c r="B614" i="4"/>
  <c r="D614" i="4"/>
  <c r="B615" i="4"/>
  <c r="D615" i="4"/>
  <c r="B616" i="4"/>
  <c r="D616" i="4"/>
  <c r="B617" i="4"/>
  <c r="D617" i="4"/>
  <c r="B618" i="4"/>
  <c r="D618" i="4"/>
  <c r="B619" i="4"/>
  <c r="D619" i="4"/>
  <c r="B620" i="4"/>
  <c r="D620" i="4"/>
  <c r="B621" i="4"/>
  <c r="D621" i="4"/>
  <c r="B622" i="4"/>
  <c r="D622" i="4"/>
  <c r="B623" i="4"/>
  <c r="D623" i="4"/>
  <c r="B624" i="4"/>
  <c r="D624" i="4"/>
  <c r="B625" i="4"/>
  <c r="D625" i="4"/>
  <c r="B626" i="4"/>
  <c r="D626" i="4"/>
  <c r="B627" i="4"/>
  <c r="D627" i="4"/>
  <c r="B628" i="4"/>
  <c r="D628" i="4"/>
  <c r="B629" i="4"/>
  <c r="D629" i="4"/>
  <c r="B630" i="4"/>
  <c r="D630" i="4"/>
  <c r="B631" i="4"/>
  <c r="D631" i="4"/>
  <c r="B632" i="4"/>
  <c r="D632" i="4"/>
  <c r="B633" i="4"/>
  <c r="D633" i="4"/>
  <c r="B634" i="4"/>
  <c r="D634" i="4"/>
  <c r="B635" i="4"/>
  <c r="D635" i="4"/>
  <c r="B636" i="4"/>
  <c r="D636" i="4"/>
  <c r="B637" i="4"/>
  <c r="D637" i="4"/>
  <c r="B638" i="4"/>
  <c r="D638" i="4"/>
  <c r="B639" i="4"/>
  <c r="D639" i="4"/>
  <c r="B640" i="4"/>
  <c r="D640" i="4"/>
  <c r="B641" i="4"/>
  <c r="D641" i="4"/>
  <c r="B642" i="4"/>
  <c r="D642" i="4"/>
  <c r="B643" i="4"/>
  <c r="D643" i="4"/>
  <c r="B644" i="4"/>
  <c r="D644" i="4"/>
  <c r="B645" i="4"/>
  <c r="D645" i="4"/>
  <c r="B646" i="4"/>
  <c r="D646" i="4"/>
  <c r="B647" i="4"/>
  <c r="D647" i="4"/>
  <c r="B648" i="4"/>
  <c r="D648" i="4"/>
  <c r="B649" i="4"/>
  <c r="D649" i="4"/>
  <c r="B650" i="4"/>
  <c r="D650" i="4"/>
  <c r="B651" i="4"/>
  <c r="D651" i="4"/>
  <c r="B652" i="4"/>
  <c r="D652" i="4"/>
  <c r="B653" i="4"/>
  <c r="D653" i="4"/>
  <c r="B654" i="4"/>
  <c r="D654" i="4"/>
  <c r="B655" i="4"/>
  <c r="D655" i="4"/>
  <c r="B656" i="4"/>
  <c r="D656" i="4"/>
  <c r="B657" i="4"/>
  <c r="D657" i="4"/>
  <c r="B658" i="4"/>
  <c r="D658" i="4"/>
  <c r="B659" i="4"/>
  <c r="D659" i="4"/>
  <c r="B660" i="4"/>
  <c r="D660" i="4"/>
  <c r="B661" i="4"/>
  <c r="D661" i="4"/>
  <c r="B662" i="4"/>
  <c r="D662" i="4"/>
  <c r="B663" i="4"/>
  <c r="D663" i="4"/>
  <c r="B664" i="4"/>
  <c r="D664" i="4"/>
  <c r="B665" i="4"/>
  <c r="D665" i="4"/>
  <c r="B666" i="4"/>
  <c r="D666" i="4"/>
  <c r="B667" i="4"/>
  <c r="D667" i="4"/>
  <c r="B668" i="4"/>
  <c r="D668" i="4"/>
  <c r="B669" i="4"/>
  <c r="D669" i="4"/>
  <c r="B670" i="4"/>
  <c r="D670" i="4"/>
  <c r="B671" i="4"/>
  <c r="D671" i="4"/>
  <c r="B672" i="4"/>
  <c r="D672" i="4"/>
  <c r="B673" i="4"/>
  <c r="D673" i="4"/>
  <c r="B674" i="4"/>
  <c r="D674" i="4"/>
  <c r="B675" i="4"/>
  <c r="D675" i="4"/>
  <c r="B676" i="4"/>
  <c r="D676" i="4"/>
  <c r="B677" i="4"/>
  <c r="D677" i="4"/>
  <c r="B678" i="4"/>
  <c r="D678" i="4"/>
  <c r="B679" i="4"/>
  <c r="D679" i="4"/>
  <c r="B680" i="4"/>
  <c r="D680" i="4"/>
  <c r="B681" i="4"/>
  <c r="D681" i="4"/>
  <c r="B682" i="4"/>
  <c r="D682" i="4"/>
  <c r="B683" i="4"/>
  <c r="D683" i="4"/>
  <c r="B684" i="4"/>
  <c r="D684" i="4"/>
  <c r="B685" i="4"/>
  <c r="D685" i="4"/>
  <c r="B686" i="4"/>
  <c r="D686" i="4"/>
  <c r="B687" i="4"/>
  <c r="D687" i="4"/>
  <c r="B688" i="4"/>
  <c r="D688" i="4"/>
  <c r="B689" i="4"/>
  <c r="D689" i="4"/>
  <c r="B690" i="4"/>
  <c r="D690" i="4"/>
  <c r="B691" i="4"/>
  <c r="D691" i="4"/>
  <c r="B692" i="4"/>
  <c r="D692" i="4"/>
  <c r="B693" i="4"/>
  <c r="D693" i="4"/>
  <c r="B694" i="4"/>
  <c r="D694" i="4"/>
  <c r="B695" i="4"/>
  <c r="D695" i="4"/>
  <c r="B696" i="4"/>
  <c r="D696" i="4"/>
  <c r="B697" i="4"/>
  <c r="D697" i="4"/>
  <c r="B698" i="4"/>
  <c r="D698" i="4"/>
  <c r="B699" i="4"/>
  <c r="D699" i="4"/>
  <c r="B700" i="4"/>
  <c r="D700" i="4"/>
  <c r="B701" i="4"/>
  <c r="D701" i="4"/>
  <c r="B702" i="4"/>
  <c r="D702" i="4"/>
  <c r="B703" i="4"/>
  <c r="D703" i="4"/>
  <c r="B704" i="4"/>
  <c r="D704" i="4"/>
  <c r="B705" i="4"/>
  <c r="D705" i="4"/>
  <c r="B706" i="4"/>
  <c r="D706" i="4"/>
  <c r="B707" i="4"/>
  <c r="D707" i="4"/>
  <c r="B708" i="4"/>
  <c r="D708" i="4"/>
  <c r="B709" i="4"/>
  <c r="D709" i="4"/>
  <c r="B710" i="4"/>
  <c r="D710" i="4"/>
  <c r="B711" i="4"/>
  <c r="D711" i="4"/>
  <c r="B712" i="4"/>
  <c r="D712" i="4"/>
  <c r="B713" i="4"/>
  <c r="D713" i="4"/>
  <c r="B714" i="4"/>
  <c r="D714" i="4"/>
  <c r="B715" i="4"/>
  <c r="D715" i="4"/>
  <c r="B716" i="4"/>
  <c r="D716" i="4"/>
  <c r="B717" i="4"/>
  <c r="D717" i="4"/>
  <c r="B718" i="4"/>
  <c r="D718" i="4"/>
  <c r="B719" i="4"/>
  <c r="D719" i="4"/>
  <c r="B720" i="4"/>
  <c r="D720" i="4"/>
  <c r="B721" i="4"/>
  <c r="D721" i="4"/>
  <c r="B722" i="4"/>
  <c r="D722" i="4"/>
  <c r="B723" i="4"/>
  <c r="D723" i="4"/>
  <c r="B724" i="4"/>
  <c r="D724" i="4"/>
  <c r="B725" i="4"/>
  <c r="D725" i="4"/>
  <c r="B726" i="4"/>
  <c r="D726" i="4"/>
  <c r="B727" i="4"/>
  <c r="D727" i="4"/>
  <c r="B728" i="4"/>
  <c r="D728" i="4"/>
  <c r="B729" i="4"/>
  <c r="D729" i="4"/>
  <c r="B730" i="4"/>
  <c r="D730" i="4"/>
  <c r="B731" i="4"/>
  <c r="D731" i="4"/>
  <c r="B732" i="4"/>
  <c r="D732" i="4"/>
  <c r="B733" i="4"/>
  <c r="D733" i="4"/>
  <c r="B734" i="4"/>
  <c r="D734" i="4"/>
  <c r="B735" i="4"/>
  <c r="D735" i="4"/>
  <c r="B736" i="4"/>
  <c r="D736" i="4"/>
  <c r="B737" i="4"/>
  <c r="D737" i="4"/>
  <c r="B738" i="4"/>
  <c r="D738" i="4"/>
  <c r="B739" i="4"/>
  <c r="D739" i="4"/>
  <c r="B740" i="4"/>
  <c r="D740" i="4"/>
  <c r="B741" i="4"/>
  <c r="D741" i="4"/>
  <c r="B742" i="4"/>
  <c r="D742" i="4"/>
  <c r="B743" i="4"/>
  <c r="D743" i="4"/>
  <c r="B744" i="4"/>
  <c r="D744" i="4"/>
  <c r="B745" i="4"/>
  <c r="D745" i="4"/>
  <c r="B746" i="4"/>
  <c r="D746" i="4"/>
  <c r="B747" i="4"/>
  <c r="D747" i="4"/>
  <c r="B748" i="4"/>
  <c r="D748" i="4"/>
  <c r="B749" i="4"/>
  <c r="D749" i="4"/>
  <c r="B750" i="4"/>
  <c r="D750" i="4"/>
  <c r="B751" i="4"/>
  <c r="D751" i="4"/>
  <c r="B752" i="4"/>
  <c r="D752" i="4"/>
  <c r="B753" i="4"/>
  <c r="D753" i="4"/>
  <c r="B754" i="4"/>
  <c r="D754" i="4"/>
  <c r="B755" i="4"/>
  <c r="D755" i="4"/>
  <c r="B756" i="4"/>
  <c r="D756" i="4"/>
  <c r="B757" i="4"/>
  <c r="D757" i="4"/>
  <c r="B758" i="4"/>
  <c r="D758" i="4"/>
  <c r="B759" i="4"/>
  <c r="D759" i="4"/>
  <c r="B760" i="4"/>
  <c r="D760" i="4"/>
  <c r="B761" i="4"/>
  <c r="D761" i="4"/>
  <c r="B762" i="4"/>
  <c r="D762" i="4"/>
  <c r="B763" i="4"/>
  <c r="D763" i="4"/>
  <c r="B764" i="4"/>
  <c r="D764" i="4"/>
  <c r="B765" i="4"/>
  <c r="D765" i="4"/>
  <c r="B766" i="4"/>
  <c r="D766" i="4"/>
  <c r="B767" i="4"/>
  <c r="D767" i="4"/>
  <c r="B768" i="4"/>
  <c r="D768" i="4"/>
  <c r="B769" i="4"/>
  <c r="D769" i="4"/>
  <c r="B770" i="4"/>
  <c r="D770" i="4"/>
  <c r="B771" i="4"/>
  <c r="D771" i="4"/>
  <c r="B772" i="4"/>
  <c r="D772" i="4"/>
  <c r="B773" i="4"/>
  <c r="D773" i="4"/>
  <c r="B774" i="4"/>
  <c r="D774" i="4"/>
  <c r="B775" i="4"/>
  <c r="D775" i="4"/>
  <c r="B776" i="4"/>
  <c r="D776" i="4"/>
  <c r="B777" i="4"/>
  <c r="D777" i="4"/>
  <c r="B778" i="4"/>
  <c r="D778" i="4"/>
  <c r="B779" i="4"/>
  <c r="D779" i="4"/>
  <c r="B780" i="4"/>
  <c r="D780" i="4"/>
  <c r="B781" i="4"/>
  <c r="D781" i="4"/>
  <c r="B782" i="4"/>
  <c r="D782" i="4"/>
  <c r="B783" i="4"/>
  <c r="D783" i="4"/>
  <c r="B784" i="4"/>
  <c r="D784" i="4"/>
  <c r="B785" i="4"/>
  <c r="D785" i="4"/>
  <c r="B786" i="4"/>
  <c r="D786" i="4"/>
  <c r="B787" i="4"/>
  <c r="D787" i="4"/>
  <c r="B788" i="4"/>
  <c r="D788" i="4"/>
  <c r="B789" i="4"/>
  <c r="D789" i="4"/>
  <c r="B790" i="4"/>
  <c r="D790" i="4"/>
  <c r="B791" i="4"/>
  <c r="D791" i="4"/>
  <c r="B792" i="4"/>
  <c r="D792" i="4"/>
  <c r="B793" i="4"/>
  <c r="D793" i="4"/>
  <c r="B794" i="4"/>
  <c r="D794" i="4"/>
  <c r="B795" i="4"/>
  <c r="D795" i="4"/>
  <c r="B796" i="4"/>
  <c r="D796" i="4"/>
  <c r="B797" i="4"/>
  <c r="D797" i="4"/>
  <c r="B798" i="4"/>
  <c r="D798" i="4"/>
  <c r="B799" i="4"/>
  <c r="D799" i="4"/>
  <c r="B800" i="4"/>
  <c r="D800" i="4"/>
  <c r="B801" i="4"/>
  <c r="D801" i="4"/>
  <c r="B802" i="4"/>
  <c r="D802" i="4"/>
  <c r="B803" i="4"/>
  <c r="D803" i="4"/>
  <c r="B804" i="4"/>
  <c r="D804" i="4"/>
  <c r="B805" i="4"/>
  <c r="D805" i="4"/>
  <c r="B806" i="4"/>
  <c r="D806" i="4"/>
  <c r="B807" i="4"/>
  <c r="D807" i="4"/>
  <c r="B808" i="4"/>
  <c r="D808" i="4"/>
  <c r="B809" i="4"/>
  <c r="D809" i="4"/>
  <c r="B810" i="4"/>
  <c r="D810" i="4"/>
  <c r="B811" i="4"/>
  <c r="D811" i="4"/>
  <c r="B812" i="4"/>
  <c r="D812" i="4"/>
  <c r="B813" i="4"/>
  <c r="D813" i="4"/>
  <c r="B814" i="4"/>
  <c r="D814" i="4"/>
  <c r="B815" i="4"/>
  <c r="D815" i="4"/>
  <c r="B816" i="4"/>
  <c r="D816" i="4"/>
  <c r="B817" i="4"/>
  <c r="D817" i="4"/>
  <c r="B818" i="4"/>
  <c r="D818" i="4"/>
  <c r="B819" i="4"/>
  <c r="D819" i="4"/>
  <c r="B820" i="4"/>
  <c r="D820" i="4"/>
  <c r="B821" i="4"/>
  <c r="D821" i="4"/>
  <c r="B822" i="4"/>
  <c r="D822" i="4"/>
  <c r="B823" i="4"/>
  <c r="D823" i="4"/>
  <c r="B824" i="4"/>
  <c r="D824" i="4"/>
  <c r="B825" i="4"/>
  <c r="D825" i="4"/>
  <c r="B826" i="4"/>
  <c r="D826" i="4"/>
  <c r="B827" i="4"/>
  <c r="D827" i="4"/>
  <c r="B828" i="4"/>
  <c r="D828" i="4"/>
  <c r="B829" i="4"/>
  <c r="D829" i="4"/>
  <c r="B830" i="4"/>
  <c r="D830" i="4"/>
  <c r="B831" i="4"/>
  <c r="D831" i="4"/>
  <c r="B832" i="4"/>
  <c r="D832" i="4"/>
  <c r="B833" i="4"/>
  <c r="D833" i="4"/>
  <c r="B834" i="4"/>
  <c r="D834" i="4"/>
  <c r="B835" i="4"/>
  <c r="D835" i="4"/>
  <c r="B836" i="4"/>
  <c r="D836" i="4"/>
  <c r="B837" i="4"/>
  <c r="D837" i="4"/>
  <c r="B838" i="4"/>
  <c r="D838" i="4"/>
  <c r="B839" i="4"/>
  <c r="D839" i="4"/>
  <c r="B840" i="4"/>
  <c r="D840" i="4"/>
  <c r="B841" i="4"/>
  <c r="D841" i="4"/>
  <c r="B842" i="4"/>
  <c r="D842" i="4"/>
  <c r="B843" i="4"/>
  <c r="D843" i="4"/>
  <c r="B844" i="4"/>
  <c r="D844" i="4"/>
  <c r="B845" i="4"/>
  <c r="D845" i="4"/>
  <c r="B846" i="4"/>
  <c r="D846" i="4"/>
  <c r="B847" i="4"/>
  <c r="D847" i="4"/>
  <c r="B848" i="4"/>
  <c r="D848" i="4"/>
  <c r="B849" i="4"/>
  <c r="D849" i="4"/>
  <c r="B850" i="4"/>
  <c r="D850" i="4"/>
  <c r="B851" i="4"/>
  <c r="D851" i="4"/>
  <c r="B852" i="4"/>
  <c r="D852" i="4"/>
  <c r="B853" i="4"/>
  <c r="D853" i="4"/>
  <c r="B854" i="4"/>
  <c r="D854" i="4"/>
  <c r="B855" i="4"/>
  <c r="D855" i="4"/>
  <c r="B856" i="4"/>
  <c r="D856" i="4"/>
  <c r="B857" i="4"/>
  <c r="D857" i="4"/>
  <c r="B858" i="4"/>
  <c r="D858" i="4"/>
  <c r="B859" i="4"/>
  <c r="D859" i="4"/>
  <c r="B860" i="4"/>
  <c r="D860" i="4"/>
  <c r="B861" i="4"/>
  <c r="D861" i="4"/>
  <c r="B862" i="4"/>
  <c r="D862" i="4"/>
  <c r="B863" i="4"/>
  <c r="D863" i="4"/>
  <c r="B864" i="4"/>
  <c r="D864" i="4"/>
  <c r="B865" i="4"/>
  <c r="D865" i="4"/>
  <c r="B866" i="4"/>
  <c r="D866" i="4"/>
  <c r="B867" i="4"/>
  <c r="D867" i="4"/>
  <c r="B868" i="4"/>
  <c r="D868" i="4"/>
  <c r="B869" i="4"/>
  <c r="D869" i="4"/>
  <c r="B870" i="4"/>
  <c r="D870" i="4"/>
  <c r="B871" i="4"/>
  <c r="D871" i="4"/>
  <c r="B872" i="4"/>
  <c r="D872" i="4"/>
  <c r="B873" i="4"/>
  <c r="D873" i="4"/>
  <c r="B874" i="4"/>
  <c r="D874" i="4"/>
  <c r="B875" i="4"/>
  <c r="D875" i="4"/>
  <c r="B876" i="4"/>
  <c r="D876" i="4"/>
  <c r="B877" i="4"/>
  <c r="D877" i="4"/>
  <c r="B878" i="4"/>
  <c r="D878" i="4"/>
  <c r="B879" i="4"/>
  <c r="D879" i="4"/>
  <c r="B880" i="4"/>
  <c r="D880" i="4"/>
  <c r="B881" i="4"/>
  <c r="D881" i="4"/>
  <c r="B882" i="4"/>
  <c r="D882" i="4"/>
  <c r="B883" i="4"/>
  <c r="D883" i="4"/>
  <c r="B884" i="4"/>
  <c r="D884" i="4"/>
  <c r="B885" i="4"/>
  <c r="D885" i="4"/>
  <c r="B886" i="4"/>
  <c r="D886" i="4"/>
  <c r="B887" i="4"/>
  <c r="D887" i="4"/>
  <c r="B888" i="4"/>
  <c r="D888" i="4"/>
  <c r="B889" i="4"/>
  <c r="D889" i="4"/>
  <c r="B890" i="4"/>
  <c r="D890" i="4"/>
  <c r="B891" i="4"/>
  <c r="D891" i="4"/>
  <c r="B892" i="4"/>
  <c r="D892" i="4"/>
  <c r="B893" i="4"/>
  <c r="D893" i="4"/>
  <c r="B894" i="4"/>
  <c r="D894" i="4"/>
  <c r="B895" i="4"/>
  <c r="D895" i="4"/>
  <c r="B896" i="4"/>
  <c r="D896" i="4"/>
  <c r="B897" i="4"/>
  <c r="D897" i="4"/>
  <c r="B898" i="4"/>
  <c r="D898" i="4"/>
  <c r="B899" i="4"/>
  <c r="D899" i="4"/>
  <c r="B900" i="4"/>
  <c r="D900" i="4"/>
  <c r="B901" i="4"/>
  <c r="D901" i="4"/>
  <c r="B902" i="4"/>
  <c r="D902" i="4"/>
  <c r="B903" i="4"/>
  <c r="D903" i="4"/>
  <c r="B904" i="4"/>
  <c r="D904" i="4"/>
  <c r="B905" i="4"/>
  <c r="D905" i="4"/>
  <c r="B906" i="4"/>
  <c r="D906" i="4"/>
  <c r="B907" i="4"/>
  <c r="D907" i="4"/>
  <c r="B908" i="4"/>
  <c r="D908" i="4"/>
  <c r="B909" i="4"/>
  <c r="D909" i="4"/>
  <c r="B910" i="4"/>
  <c r="D910" i="4"/>
  <c r="B911" i="4"/>
  <c r="D911" i="4"/>
  <c r="B912" i="4"/>
  <c r="D912" i="4"/>
  <c r="B913" i="4"/>
  <c r="D913" i="4"/>
  <c r="B914" i="4"/>
  <c r="D914" i="4"/>
  <c r="B915" i="4"/>
  <c r="D915" i="4"/>
  <c r="B916" i="4"/>
  <c r="D916" i="4"/>
  <c r="B917" i="4"/>
  <c r="D917" i="4"/>
  <c r="B918" i="4"/>
  <c r="D918" i="4"/>
  <c r="B919" i="4"/>
  <c r="D919" i="4"/>
  <c r="B920" i="4"/>
  <c r="D920" i="4"/>
  <c r="B921" i="4"/>
  <c r="D921" i="4"/>
  <c r="B922" i="4"/>
  <c r="D922" i="4"/>
  <c r="B923" i="4"/>
  <c r="D923" i="4"/>
  <c r="B924" i="4"/>
  <c r="D924" i="4"/>
  <c r="B925" i="4"/>
  <c r="D925" i="4"/>
  <c r="B926" i="4"/>
  <c r="D926" i="4"/>
  <c r="B927" i="4"/>
  <c r="D927" i="4"/>
  <c r="B928" i="4"/>
  <c r="D928" i="4"/>
  <c r="B929" i="4"/>
  <c r="D929" i="4"/>
  <c r="B930" i="4"/>
  <c r="D930" i="4"/>
  <c r="B931" i="4"/>
  <c r="D931" i="4"/>
  <c r="B932" i="4"/>
  <c r="D932" i="4"/>
  <c r="B933" i="4"/>
  <c r="D933" i="4"/>
  <c r="B934" i="4"/>
  <c r="D934" i="4"/>
  <c r="B935" i="4"/>
  <c r="D935" i="4"/>
  <c r="B936" i="4"/>
  <c r="D936" i="4"/>
  <c r="B937" i="4"/>
  <c r="D937" i="4"/>
  <c r="B938" i="4"/>
  <c r="D938" i="4"/>
  <c r="B939" i="4"/>
  <c r="D939" i="4"/>
  <c r="B940" i="4"/>
  <c r="D940" i="4"/>
  <c r="B941" i="4"/>
  <c r="D941" i="4"/>
  <c r="B942" i="4"/>
  <c r="D942" i="4"/>
  <c r="B943" i="4"/>
  <c r="D943" i="4"/>
  <c r="B944" i="4"/>
  <c r="D944" i="4"/>
  <c r="B945" i="4"/>
  <c r="D945" i="4"/>
  <c r="B946" i="4"/>
  <c r="D946" i="4"/>
  <c r="B947" i="4"/>
  <c r="D947" i="4"/>
  <c r="B948" i="4"/>
  <c r="D948" i="4"/>
  <c r="B949" i="4"/>
  <c r="D949" i="4"/>
  <c r="B950" i="4"/>
  <c r="D950" i="4"/>
  <c r="B951" i="4"/>
  <c r="D951" i="4"/>
  <c r="B952" i="4"/>
  <c r="D952" i="4"/>
  <c r="B953" i="4"/>
  <c r="D953" i="4"/>
  <c r="B954" i="4"/>
  <c r="D954" i="4"/>
  <c r="B955" i="4"/>
  <c r="D955" i="4"/>
  <c r="B956" i="4"/>
  <c r="D956" i="4"/>
  <c r="B957" i="4"/>
  <c r="D957" i="4"/>
  <c r="B958" i="4"/>
  <c r="D958" i="4"/>
  <c r="B959" i="4"/>
  <c r="D959" i="4"/>
  <c r="B960" i="4"/>
  <c r="D960" i="4"/>
  <c r="B961" i="4"/>
  <c r="D961" i="4"/>
  <c r="B962" i="4"/>
  <c r="D962" i="4"/>
  <c r="B963" i="4"/>
  <c r="D963" i="4"/>
  <c r="B964" i="4"/>
  <c r="D964" i="4"/>
  <c r="B965" i="4"/>
  <c r="D965" i="4"/>
  <c r="B966" i="4"/>
  <c r="D966" i="4"/>
  <c r="B967" i="4"/>
  <c r="D967" i="4"/>
  <c r="B968" i="4"/>
  <c r="D968" i="4"/>
  <c r="B969" i="4"/>
  <c r="D969" i="4"/>
  <c r="B970" i="4"/>
  <c r="D970" i="4"/>
  <c r="B971" i="4"/>
  <c r="D971" i="4"/>
  <c r="B972" i="4"/>
  <c r="D972" i="4"/>
  <c r="B973" i="4"/>
  <c r="D973" i="4"/>
  <c r="B974" i="4"/>
  <c r="D974" i="4"/>
  <c r="B975" i="4"/>
  <c r="D975" i="4"/>
  <c r="B976" i="4"/>
  <c r="D976" i="4"/>
  <c r="B977" i="4"/>
  <c r="D977" i="4"/>
  <c r="B978" i="4"/>
  <c r="D978" i="4"/>
  <c r="B979" i="4"/>
  <c r="D979" i="4"/>
  <c r="B980" i="4"/>
  <c r="D980" i="4"/>
  <c r="B981" i="4"/>
  <c r="D981" i="4"/>
  <c r="B982" i="4"/>
  <c r="D982" i="4"/>
  <c r="B983" i="4"/>
  <c r="D983" i="4"/>
  <c r="B984" i="4"/>
  <c r="D984" i="4"/>
  <c r="B985" i="4"/>
  <c r="D985" i="4"/>
  <c r="B986" i="4"/>
  <c r="D986" i="4"/>
  <c r="B987" i="4"/>
  <c r="D987" i="4"/>
  <c r="B988" i="4"/>
  <c r="D988" i="4"/>
  <c r="B989" i="4"/>
  <c r="D989" i="4"/>
  <c r="B990" i="4"/>
  <c r="D990" i="4"/>
  <c r="B991" i="4"/>
  <c r="D991" i="4"/>
  <c r="B992" i="4"/>
  <c r="D992" i="4"/>
  <c r="B993" i="4"/>
  <c r="D993" i="4"/>
  <c r="B994" i="4"/>
  <c r="D994" i="4"/>
  <c r="B995" i="4"/>
  <c r="D995" i="4"/>
  <c r="B996" i="4"/>
  <c r="D996" i="4"/>
  <c r="B997" i="4"/>
  <c r="D997" i="4"/>
  <c r="B998" i="4"/>
  <c r="D998" i="4"/>
  <c r="B999" i="4"/>
  <c r="D999" i="4"/>
  <c r="B1000" i="4"/>
  <c r="D1000" i="4"/>
  <c r="B1001" i="4"/>
  <c r="D1001" i="4"/>
  <c r="B1002" i="4"/>
  <c r="D1002" i="4"/>
  <c r="B1003" i="4"/>
  <c r="D1003" i="4"/>
  <c r="B1004" i="4"/>
  <c r="D1004" i="4"/>
  <c r="B1005" i="4"/>
  <c r="D1005" i="4"/>
  <c r="B1006" i="4"/>
  <c r="D1006" i="4"/>
  <c r="B1007" i="4"/>
  <c r="D1007" i="4"/>
  <c r="B1008" i="4"/>
  <c r="D1008" i="4"/>
  <c r="B1009" i="4"/>
  <c r="D1009" i="4"/>
  <c r="B1010" i="4"/>
  <c r="D1010" i="4"/>
  <c r="B1011" i="4"/>
  <c r="D1011" i="4"/>
  <c r="B1012" i="4"/>
  <c r="D1012" i="4"/>
  <c r="B1013" i="4"/>
  <c r="D1013" i="4"/>
  <c r="B1014" i="4"/>
  <c r="D1014" i="4"/>
  <c r="B1015" i="4"/>
  <c r="D1015" i="4"/>
  <c r="B1016" i="4"/>
  <c r="D1016" i="4"/>
  <c r="B1017" i="4"/>
  <c r="D1017" i="4"/>
  <c r="B1018" i="4"/>
  <c r="D1018" i="4"/>
  <c r="B1019" i="4"/>
  <c r="D1019" i="4"/>
  <c r="B1020" i="4"/>
  <c r="D1020" i="4"/>
  <c r="B1021" i="4"/>
  <c r="D1021" i="4"/>
  <c r="B1022" i="4"/>
  <c r="D1022" i="4"/>
  <c r="B1023" i="4"/>
  <c r="D1023" i="4"/>
  <c r="B1024" i="4"/>
  <c r="D1024" i="4"/>
  <c r="B1025" i="4"/>
  <c r="D1025" i="4"/>
  <c r="B1026" i="4"/>
  <c r="D1026" i="4"/>
  <c r="B1027" i="4"/>
  <c r="D1027" i="4"/>
  <c r="B1028" i="4"/>
  <c r="D1028" i="4"/>
  <c r="B1029" i="4"/>
  <c r="D1029" i="4"/>
  <c r="B1030" i="4"/>
  <c r="D1030" i="4"/>
  <c r="B1031" i="4"/>
  <c r="D1031" i="4"/>
  <c r="B1032" i="4"/>
  <c r="D1032" i="4"/>
  <c r="B1033" i="4"/>
  <c r="D1033" i="4"/>
  <c r="B1034" i="4"/>
  <c r="D1034" i="4"/>
  <c r="B1035" i="4"/>
  <c r="D1035" i="4"/>
  <c r="B1036" i="4"/>
  <c r="D1036" i="4"/>
  <c r="B1037" i="4"/>
  <c r="D1037" i="4"/>
  <c r="B1038" i="4"/>
  <c r="D1038" i="4"/>
  <c r="B1039" i="4"/>
  <c r="D1039" i="4"/>
  <c r="B1040" i="4"/>
  <c r="D1040" i="4"/>
  <c r="B1041" i="4"/>
  <c r="D1041" i="4"/>
  <c r="B1042" i="4"/>
  <c r="D1042" i="4"/>
  <c r="B1043" i="4"/>
  <c r="D1043" i="4"/>
  <c r="B1044" i="4"/>
  <c r="D1044" i="4"/>
  <c r="B1045" i="4"/>
  <c r="D1045" i="4"/>
  <c r="B1046" i="4"/>
  <c r="D1046" i="4"/>
  <c r="B1047" i="4"/>
  <c r="D1047" i="4"/>
  <c r="B1048" i="4"/>
  <c r="D1048" i="4"/>
  <c r="B1049" i="4"/>
  <c r="D1049" i="4"/>
  <c r="B1050" i="4"/>
  <c r="D1050" i="4"/>
  <c r="B1051" i="4"/>
  <c r="D1051" i="4"/>
  <c r="B1052" i="4"/>
  <c r="D1052" i="4"/>
  <c r="B1053" i="4"/>
  <c r="D1053" i="4"/>
  <c r="B1054" i="4"/>
  <c r="D1054" i="4"/>
  <c r="B1055" i="4"/>
  <c r="D1055" i="4"/>
  <c r="B1056" i="4"/>
  <c r="D1056" i="4"/>
  <c r="B1057" i="4"/>
  <c r="D1057" i="4"/>
  <c r="B1058" i="4"/>
  <c r="D1058" i="4"/>
  <c r="B1059" i="4"/>
  <c r="D1059" i="4"/>
  <c r="B1060" i="4"/>
  <c r="D1060" i="4"/>
  <c r="B1061" i="4"/>
  <c r="D1061" i="4"/>
  <c r="B1062" i="4"/>
  <c r="D1062" i="4"/>
  <c r="B1063" i="4"/>
  <c r="D1063" i="4"/>
  <c r="B1064" i="4"/>
  <c r="D1064" i="4"/>
  <c r="B1065" i="4"/>
  <c r="D1065" i="4"/>
  <c r="B1066" i="4"/>
  <c r="D1066" i="4"/>
  <c r="B1067" i="4"/>
  <c r="D1067" i="4"/>
  <c r="B1068" i="4"/>
  <c r="D1068" i="4"/>
  <c r="B1069" i="4"/>
  <c r="D1069" i="4"/>
  <c r="B1070" i="4"/>
  <c r="D1070" i="4"/>
  <c r="B1071" i="4"/>
  <c r="D1071" i="4"/>
  <c r="B1072" i="4"/>
  <c r="D1072" i="4"/>
  <c r="B1073" i="4"/>
  <c r="D1073" i="4"/>
  <c r="B1074" i="4"/>
  <c r="D1074" i="4"/>
  <c r="B1075" i="4"/>
  <c r="D1075" i="4"/>
  <c r="B1076" i="4"/>
  <c r="D1076" i="4"/>
  <c r="B1077" i="4"/>
  <c r="D1077" i="4"/>
  <c r="B1078" i="4"/>
  <c r="D1078" i="4"/>
  <c r="B1079" i="4"/>
  <c r="D1079" i="4"/>
  <c r="B1080" i="4"/>
  <c r="D1080" i="4"/>
  <c r="B1081" i="4"/>
  <c r="D1081" i="4"/>
  <c r="B1082" i="4"/>
  <c r="D1082" i="4"/>
  <c r="B1083" i="4"/>
  <c r="D1083" i="4"/>
  <c r="B1084" i="4"/>
  <c r="D1084" i="4"/>
  <c r="B1085" i="4"/>
  <c r="D1085" i="4"/>
  <c r="B1086" i="4"/>
  <c r="D1086" i="4"/>
  <c r="B1087" i="4"/>
  <c r="D1087" i="4"/>
  <c r="B1088" i="4"/>
  <c r="D1088" i="4"/>
  <c r="B1089" i="4"/>
  <c r="D1089" i="4"/>
  <c r="B1090" i="4"/>
  <c r="D1090" i="4"/>
  <c r="B1091" i="4"/>
  <c r="D1091" i="4"/>
  <c r="B1092" i="4"/>
  <c r="D1092" i="4"/>
  <c r="B1093" i="4"/>
  <c r="D1093" i="4"/>
  <c r="B1094" i="4"/>
  <c r="D1094" i="4"/>
  <c r="B1095" i="4"/>
  <c r="D1095" i="4"/>
  <c r="B1096" i="4"/>
  <c r="D1096" i="4"/>
  <c r="B1097" i="4"/>
  <c r="D1097" i="4"/>
  <c r="B1098" i="4"/>
  <c r="D1098" i="4"/>
  <c r="B1099" i="4"/>
  <c r="D1099" i="4"/>
  <c r="B1100" i="4"/>
  <c r="D1100" i="4"/>
  <c r="B1101" i="4"/>
  <c r="D1101" i="4"/>
  <c r="B1102" i="4"/>
  <c r="D1102" i="4"/>
  <c r="B1103" i="4"/>
  <c r="D1103" i="4"/>
  <c r="B1104" i="4"/>
  <c r="D1104" i="4"/>
  <c r="B1105" i="4"/>
  <c r="D1105" i="4"/>
  <c r="B1106" i="4"/>
  <c r="D1106" i="4"/>
  <c r="B1107" i="4"/>
  <c r="D1107" i="4"/>
  <c r="B1108" i="4"/>
  <c r="D1108" i="4"/>
  <c r="B1109" i="4"/>
  <c r="D1109" i="4"/>
  <c r="B1110" i="4"/>
  <c r="D1110" i="4"/>
  <c r="B1111" i="4"/>
  <c r="D1111" i="4"/>
  <c r="B1112" i="4"/>
  <c r="D1112" i="4"/>
  <c r="B1113" i="4"/>
  <c r="D1113" i="4"/>
  <c r="B1114" i="4"/>
  <c r="D1114" i="4"/>
  <c r="B1115" i="4"/>
  <c r="D1115" i="4"/>
  <c r="B1116" i="4"/>
  <c r="D1116" i="4"/>
  <c r="B1117" i="4"/>
  <c r="D1117" i="4"/>
  <c r="B1118" i="4"/>
  <c r="D1118" i="4"/>
  <c r="B1119" i="4"/>
  <c r="D1119" i="4"/>
  <c r="B1120" i="4"/>
  <c r="D1120" i="4"/>
  <c r="B1121" i="4"/>
  <c r="D1121" i="4"/>
  <c r="B1122" i="4"/>
  <c r="D1122" i="4"/>
  <c r="B1123" i="4"/>
  <c r="D1123" i="4"/>
  <c r="B1124" i="4"/>
  <c r="D1124" i="4"/>
  <c r="B1125" i="4"/>
  <c r="D1125" i="4"/>
  <c r="B1126" i="4"/>
  <c r="D1126" i="4"/>
  <c r="B1127" i="4"/>
  <c r="D1127" i="4"/>
  <c r="B1128" i="4"/>
  <c r="D1128" i="4"/>
  <c r="B1129" i="4"/>
  <c r="D1129" i="4"/>
  <c r="B1130" i="4"/>
  <c r="D1130" i="4"/>
  <c r="B1131" i="4"/>
  <c r="D1131" i="4"/>
  <c r="B1132" i="4"/>
  <c r="D1132" i="4"/>
  <c r="B1133" i="4"/>
  <c r="D1133" i="4"/>
  <c r="B1134" i="4"/>
  <c r="D1134" i="4"/>
  <c r="B1135" i="4"/>
  <c r="D1135" i="4"/>
  <c r="B1136" i="4"/>
  <c r="D1136" i="4"/>
  <c r="B1137" i="4"/>
  <c r="D1137" i="4"/>
  <c r="B1138" i="4"/>
  <c r="D1138" i="4"/>
  <c r="B1139" i="4"/>
  <c r="D1139" i="4"/>
  <c r="B1140" i="4"/>
  <c r="D1140" i="4"/>
  <c r="B1141" i="4"/>
  <c r="D1141" i="4"/>
  <c r="B1142" i="4"/>
  <c r="D1142" i="4"/>
  <c r="B1143" i="4"/>
  <c r="D1143" i="4"/>
  <c r="B1144" i="4"/>
  <c r="D1144" i="4"/>
  <c r="B1145" i="4"/>
  <c r="D1145" i="4"/>
  <c r="B1146" i="4"/>
  <c r="D1146" i="4"/>
  <c r="B1147" i="4"/>
  <c r="D1147" i="4"/>
  <c r="B1148" i="4"/>
  <c r="D1148" i="4"/>
  <c r="B1149" i="4"/>
  <c r="D1149" i="4"/>
  <c r="B1150" i="4"/>
  <c r="D1150" i="4"/>
  <c r="B1151" i="4"/>
  <c r="D1151" i="4"/>
  <c r="B1152" i="4"/>
  <c r="D1152" i="4"/>
  <c r="B1153" i="4"/>
  <c r="D1153" i="4"/>
  <c r="B1154" i="4"/>
  <c r="D1154" i="4"/>
  <c r="B1155" i="4"/>
  <c r="D1155" i="4"/>
  <c r="B1156" i="4"/>
  <c r="D1156" i="4"/>
  <c r="B1157" i="4"/>
  <c r="D1157" i="4"/>
  <c r="B1158" i="4"/>
  <c r="D1158" i="4"/>
  <c r="B1159" i="4"/>
  <c r="D1159" i="4"/>
  <c r="B1160" i="4"/>
  <c r="D1160" i="4"/>
  <c r="B1161" i="4"/>
  <c r="D1161" i="4"/>
  <c r="B1162" i="4"/>
  <c r="D1162" i="4"/>
  <c r="B1163" i="4"/>
  <c r="D1163" i="4"/>
  <c r="B1164" i="4"/>
  <c r="D1164" i="4"/>
  <c r="B1165" i="4"/>
  <c r="D1165" i="4"/>
  <c r="B1166" i="4"/>
  <c r="D1166" i="4"/>
  <c r="B1167" i="4"/>
  <c r="D1167" i="4"/>
  <c r="B1168" i="4"/>
  <c r="D1168" i="4"/>
  <c r="B1169" i="4"/>
  <c r="D1169" i="4"/>
  <c r="B1170" i="4"/>
  <c r="D1170" i="4"/>
  <c r="B1171" i="4"/>
  <c r="D1171" i="4"/>
  <c r="B1172" i="4"/>
  <c r="D1172" i="4"/>
  <c r="B1173" i="4"/>
  <c r="D1173" i="4"/>
  <c r="B1174" i="4"/>
  <c r="D1174" i="4"/>
  <c r="B1175" i="4"/>
  <c r="D1175" i="4"/>
  <c r="B1176" i="4"/>
  <c r="D1176" i="4"/>
  <c r="B1177" i="4"/>
  <c r="D1177" i="4"/>
  <c r="B1178" i="4"/>
  <c r="D1178" i="4"/>
  <c r="B1179" i="4"/>
  <c r="D1179" i="4"/>
  <c r="B1180" i="4"/>
  <c r="D1180" i="4"/>
  <c r="B1181" i="4"/>
  <c r="D1181" i="4"/>
  <c r="B1182" i="4"/>
  <c r="D1182" i="4"/>
  <c r="B1183" i="4"/>
  <c r="D1183" i="4"/>
  <c r="B1184" i="4"/>
  <c r="D1184" i="4"/>
  <c r="B1185" i="4"/>
  <c r="D1185" i="4"/>
  <c r="B1186" i="4"/>
  <c r="D1186" i="4"/>
  <c r="B1187" i="4"/>
  <c r="D1187" i="4"/>
  <c r="B1188" i="4"/>
  <c r="D1188" i="4"/>
  <c r="B1189" i="4"/>
  <c r="D1189" i="4"/>
  <c r="B1190" i="4"/>
  <c r="D1190" i="4"/>
  <c r="B1191" i="4"/>
  <c r="D1191" i="4"/>
  <c r="B1192" i="4"/>
  <c r="D1192" i="4"/>
  <c r="B1193" i="4"/>
  <c r="D1193" i="4"/>
  <c r="B1194" i="4"/>
  <c r="D1194" i="4"/>
  <c r="B1195" i="4"/>
  <c r="D1195" i="4"/>
  <c r="B1196" i="4"/>
  <c r="D1196" i="4"/>
  <c r="B1197" i="4"/>
  <c r="D1197" i="4"/>
  <c r="B1198" i="4"/>
  <c r="D1198" i="4"/>
  <c r="B1199" i="4"/>
  <c r="D1199" i="4"/>
  <c r="B1200" i="4"/>
  <c r="D1200" i="4"/>
  <c r="B1201" i="4"/>
  <c r="D1201" i="4"/>
  <c r="B1202" i="4"/>
  <c r="D1202" i="4"/>
  <c r="B1203" i="4"/>
  <c r="D1203" i="4"/>
  <c r="B1204" i="4"/>
  <c r="D1204" i="4"/>
  <c r="B1205" i="4"/>
  <c r="D1205" i="4"/>
  <c r="B1206" i="4"/>
  <c r="D1206" i="4"/>
  <c r="B1207" i="4"/>
  <c r="D1207" i="4"/>
  <c r="B1208" i="4"/>
  <c r="D1208" i="4"/>
  <c r="B1209" i="4"/>
  <c r="D1209" i="4"/>
  <c r="B1210" i="4"/>
  <c r="D1210" i="4"/>
  <c r="B1211" i="4"/>
  <c r="D1211" i="4"/>
  <c r="B1212" i="4"/>
  <c r="D1212" i="4"/>
  <c r="B1213" i="4"/>
  <c r="D1213" i="4"/>
  <c r="B1214" i="4"/>
  <c r="D1214" i="4"/>
  <c r="B1215" i="4"/>
  <c r="D1215" i="4"/>
  <c r="B1216" i="4"/>
  <c r="D1216" i="4"/>
  <c r="B1217" i="4"/>
  <c r="D1217" i="4"/>
  <c r="B1218" i="4"/>
  <c r="D1218" i="4"/>
  <c r="B1219" i="4"/>
  <c r="D1219" i="4"/>
  <c r="B1220" i="4"/>
  <c r="D1220" i="4"/>
  <c r="B1221" i="4"/>
  <c r="D1221" i="4"/>
  <c r="B1222" i="4"/>
  <c r="D1222" i="4"/>
  <c r="B1223" i="4"/>
  <c r="D1223" i="4"/>
  <c r="B1224" i="4"/>
  <c r="D1224" i="4"/>
  <c r="B1225" i="4"/>
  <c r="D1225" i="4"/>
  <c r="B1226" i="4"/>
  <c r="D1226" i="4"/>
  <c r="B1227" i="4"/>
  <c r="D1227" i="4"/>
  <c r="B1228" i="4"/>
  <c r="D1228" i="4"/>
  <c r="B1229" i="4"/>
  <c r="D1229" i="4"/>
  <c r="B1230" i="4"/>
  <c r="D1230" i="4"/>
  <c r="B1231" i="4"/>
  <c r="D1231" i="4"/>
  <c r="B1232" i="4"/>
  <c r="D1232" i="4"/>
  <c r="B1233" i="4"/>
  <c r="D1233" i="4"/>
  <c r="B1234" i="4"/>
  <c r="D1234" i="4"/>
  <c r="B1235" i="4"/>
  <c r="D1235" i="4"/>
  <c r="B1236" i="4"/>
  <c r="D1236" i="4"/>
  <c r="B1237" i="4"/>
  <c r="D1237" i="4"/>
  <c r="B1238" i="4"/>
  <c r="D1238" i="4"/>
  <c r="B1239" i="4"/>
  <c r="D1239" i="4"/>
  <c r="B1240" i="4"/>
  <c r="D1240" i="4"/>
  <c r="B1241" i="4"/>
  <c r="D1241" i="4"/>
  <c r="B1242" i="4"/>
  <c r="D1242" i="4"/>
  <c r="B1243" i="4"/>
  <c r="D1243" i="4"/>
  <c r="B1244" i="4"/>
  <c r="D1244" i="4"/>
  <c r="B1245" i="4"/>
  <c r="D1245" i="4"/>
  <c r="B1246" i="4"/>
  <c r="D1246" i="4"/>
  <c r="B1247" i="4"/>
  <c r="D1247" i="4"/>
  <c r="B1248" i="4"/>
  <c r="D1248" i="4"/>
  <c r="B1249" i="4"/>
  <c r="D1249" i="4"/>
  <c r="B1250" i="4"/>
  <c r="D1250" i="4"/>
  <c r="B1251" i="4"/>
  <c r="D1251" i="4"/>
  <c r="B1252" i="4"/>
  <c r="D1252" i="4"/>
  <c r="B1253" i="4"/>
  <c r="D1253" i="4"/>
  <c r="B1254" i="4"/>
  <c r="D1254" i="4"/>
  <c r="B1255" i="4"/>
  <c r="D1255" i="4"/>
  <c r="B1256" i="4"/>
  <c r="D1256" i="4"/>
  <c r="B1257" i="4"/>
  <c r="D1257" i="4"/>
  <c r="B1258" i="4"/>
  <c r="D1258" i="4"/>
  <c r="B1259" i="4"/>
  <c r="D1259" i="4"/>
  <c r="B1260" i="4"/>
  <c r="D1260" i="4"/>
  <c r="B1261" i="4"/>
  <c r="D1261" i="4"/>
  <c r="B1262" i="4"/>
  <c r="D1262" i="4"/>
  <c r="B1263" i="4"/>
  <c r="D1263" i="4"/>
  <c r="B1264" i="4"/>
  <c r="D1264" i="4"/>
  <c r="B1265" i="4"/>
  <c r="D1265" i="4"/>
  <c r="B1266" i="4"/>
  <c r="D1266" i="4"/>
  <c r="B1267" i="4"/>
  <c r="D1267" i="4"/>
  <c r="B1268" i="4"/>
  <c r="D1268" i="4"/>
  <c r="B1269" i="4"/>
  <c r="D1269" i="4"/>
  <c r="B1270" i="4"/>
  <c r="D1270" i="4"/>
  <c r="B1271" i="4"/>
  <c r="D1271" i="4"/>
  <c r="B1272" i="4"/>
  <c r="D1272" i="4"/>
  <c r="B1273" i="4"/>
  <c r="D1273" i="4"/>
  <c r="B1274" i="4"/>
  <c r="D1274" i="4"/>
  <c r="B1275" i="4"/>
  <c r="D1275" i="4"/>
  <c r="B1276" i="4"/>
  <c r="D1276" i="4"/>
  <c r="B1277" i="4"/>
  <c r="D1277" i="4"/>
  <c r="B1278" i="4"/>
  <c r="D1278" i="4"/>
  <c r="B1279" i="4"/>
  <c r="D1279" i="4"/>
  <c r="B1280" i="4"/>
  <c r="D1280" i="4"/>
  <c r="B1281" i="4"/>
  <c r="D1281" i="4"/>
  <c r="B1282" i="4"/>
  <c r="D1282" i="4"/>
  <c r="B1283" i="4"/>
  <c r="D1283" i="4"/>
  <c r="B1284" i="4"/>
  <c r="D1284" i="4"/>
  <c r="B1285" i="4"/>
  <c r="D1285" i="4"/>
  <c r="B1286" i="4"/>
  <c r="D1286" i="4"/>
  <c r="B1287" i="4"/>
  <c r="D1287" i="4"/>
  <c r="B1288" i="4"/>
  <c r="D1288" i="4"/>
  <c r="B1289" i="4"/>
  <c r="D1289" i="4"/>
  <c r="B1290" i="4"/>
  <c r="D1290" i="4"/>
  <c r="B1291" i="4"/>
  <c r="D1291" i="4"/>
  <c r="B1292" i="4"/>
  <c r="D1292" i="4"/>
  <c r="B1293" i="4"/>
  <c r="D1293" i="4"/>
  <c r="B1294" i="4"/>
  <c r="D1294" i="4"/>
  <c r="B1295" i="4"/>
  <c r="D1295" i="4"/>
  <c r="B1296" i="4"/>
  <c r="D1296" i="4"/>
  <c r="B1297" i="4"/>
  <c r="D1297" i="4"/>
  <c r="B1298" i="4"/>
  <c r="D1298" i="4"/>
  <c r="B1299" i="4"/>
  <c r="D1299" i="4"/>
  <c r="B1300" i="4"/>
  <c r="D1300" i="4"/>
  <c r="B1301" i="4"/>
  <c r="D1301" i="4"/>
  <c r="B1302" i="4"/>
  <c r="D1302" i="4"/>
  <c r="B1303" i="4"/>
  <c r="D1303" i="4"/>
  <c r="B1304" i="4"/>
  <c r="D1304" i="4"/>
  <c r="B1305" i="4"/>
  <c r="D1305" i="4"/>
  <c r="B1306" i="4"/>
  <c r="D1306" i="4"/>
  <c r="B1307" i="4"/>
  <c r="D1307" i="4"/>
  <c r="B1308" i="4"/>
  <c r="D1308" i="4"/>
  <c r="B1309" i="4"/>
  <c r="D1309" i="4"/>
  <c r="B1310" i="4"/>
  <c r="D1310" i="4"/>
  <c r="B1311" i="4"/>
  <c r="D1311" i="4"/>
  <c r="B1312" i="4"/>
  <c r="D1312" i="4"/>
  <c r="B1313" i="4"/>
  <c r="D1313" i="4"/>
  <c r="B1314" i="4"/>
  <c r="D1314" i="4"/>
  <c r="B1315" i="4"/>
  <c r="D1315" i="4"/>
  <c r="B1316" i="4"/>
  <c r="D1316" i="4"/>
  <c r="B1317" i="4"/>
  <c r="D1317" i="4"/>
  <c r="B1318" i="4"/>
  <c r="D1318" i="4"/>
  <c r="B1319" i="4"/>
  <c r="D1319" i="4"/>
  <c r="B1320" i="4"/>
  <c r="D1320" i="4"/>
  <c r="B1321" i="4"/>
  <c r="D1321" i="4"/>
  <c r="B1322" i="4"/>
  <c r="D1322" i="4"/>
  <c r="B1323" i="4"/>
  <c r="D1323" i="4"/>
  <c r="B1324" i="4"/>
  <c r="D1324" i="4"/>
  <c r="B1325" i="4"/>
  <c r="D1325" i="4"/>
  <c r="B1326" i="4"/>
  <c r="D1326" i="4"/>
  <c r="B1327" i="4"/>
  <c r="D1327" i="4"/>
  <c r="B1328" i="4"/>
  <c r="D1328" i="4"/>
  <c r="B1329" i="4"/>
  <c r="D1329" i="4"/>
  <c r="B1330" i="4"/>
  <c r="D1330" i="4"/>
  <c r="B1331" i="4"/>
  <c r="D1331" i="4"/>
  <c r="B1332" i="4"/>
  <c r="D1332" i="4"/>
  <c r="B1333" i="4"/>
  <c r="D1333" i="4"/>
  <c r="B1334" i="4"/>
  <c r="D1334" i="4"/>
  <c r="B1335" i="4"/>
  <c r="D1335" i="4"/>
  <c r="B1336" i="4"/>
  <c r="D1336" i="4"/>
  <c r="B1337" i="4"/>
  <c r="D1337" i="4"/>
  <c r="B1338" i="4"/>
  <c r="D1338" i="4"/>
  <c r="B1339" i="4"/>
  <c r="D1339" i="4"/>
  <c r="B1340" i="4"/>
  <c r="D1340" i="4"/>
  <c r="B1341" i="4"/>
  <c r="D1341" i="4"/>
  <c r="B1342" i="4"/>
  <c r="D1342" i="4"/>
  <c r="B1343" i="4"/>
  <c r="D1343" i="4"/>
  <c r="B1344" i="4"/>
  <c r="D1344" i="4"/>
  <c r="B1345" i="4"/>
  <c r="D1345" i="4"/>
  <c r="B1346" i="4"/>
  <c r="D1346" i="4"/>
  <c r="B1347" i="4"/>
  <c r="D1347" i="4"/>
  <c r="B1348" i="4"/>
  <c r="D1348" i="4"/>
  <c r="B1349" i="4"/>
  <c r="D1349" i="4"/>
  <c r="B1350" i="4"/>
  <c r="D1350" i="4"/>
  <c r="B1351" i="4"/>
  <c r="D1351" i="4"/>
  <c r="B1352" i="4"/>
  <c r="D1352" i="4"/>
  <c r="B1353" i="4"/>
  <c r="D1353" i="4"/>
  <c r="B1354" i="4"/>
  <c r="D1354" i="4"/>
  <c r="B1355" i="4"/>
  <c r="D1355" i="4"/>
  <c r="B1356" i="4"/>
  <c r="D1356" i="4"/>
  <c r="B1357" i="4"/>
  <c r="D1357" i="4"/>
  <c r="B1358" i="4"/>
  <c r="D1358" i="4"/>
  <c r="B1359" i="4"/>
  <c r="D1359" i="4"/>
  <c r="B1360" i="4"/>
  <c r="D1360" i="4"/>
  <c r="B1361" i="4"/>
  <c r="D1361" i="4"/>
  <c r="B1362" i="4"/>
  <c r="D1362" i="4"/>
  <c r="B1363" i="4"/>
  <c r="D1363" i="4"/>
  <c r="B1364" i="4"/>
  <c r="D1364" i="4"/>
  <c r="B1365" i="4"/>
  <c r="D1365" i="4"/>
  <c r="B1366" i="4"/>
  <c r="D1366" i="4"/>
  <c r="B1367" i="4"/>
  <c r="D1367" i="4"/>
  <c r="B1368" i="4"/>
  <c r="D1368" i="4"/>
  <c r="B1369" i="4"/>
  <c r="D1369" i="4"/>
  <c r="B1370" i="4"/>
  <c r="D1370" i="4"/>
  <c r="B1371" i="4"/>
  <c r="D1371" i="4"/>
  <c r="B1372" i="4"/>
  <c r="D1372" i="4"/>
  <c r="B1373" i="4"/>
  <c r="D1373" i="4"/>
  <c r="B1374" i="4"/>
  <c r="D1374" i="4"/>
  <c r="B1375" i="4"/>
  <c r="D1375" i="4"/>
  <c r="B1376" i="4"/>
  <c r="D1376" i="4"/>
  <c r="B1377" i="4"/>
  <c r="D1377" i="4"/>
  <c r="B1378" i="4"/>
  <c r="D1378" i="4"/>
  <c r="B1379" i="4"/>
  <c r="D1379" i="4"/>
  <c r="B1380" i="4"/>
  <c r="D1380" i="4"/>
  <c r="B1381" i="4"/>
  <c r="D1381" i="4"/>
  <c r="B1382" i="4"/>
  <c r="D1382" i="4"/>
  <c r="B1383" i="4"/>
  <c r="D1383" i="4"/>
  <c r="B1384" i="4"/>
  <c r="D1384" i="4"/>
  <c r="B1385" i="4"/>
  <c r="D1385" i="4"/>
  <c r="B1386" i="4"/>
  <c r="D1386" i="4"/>
  <c r="B1387" i="4"/>
  <c r="D1387" i="4"/>
  <c r="B1388" i="4"/>
  <c r="D1388" i="4"/>
  <c r="B1389" i="4"/>
  <c r="D1389" i="4"/>
  <c r="B1390" i="4"/>
  <c r="D1390" i="4"/>
  <c r="B1391" i="4"/>
  <c r="D1391" i="4"/>
  <c r="B1392" i="4"/>
  <c r="D1392" i="4"/>
  <c r="B1393" i="4"/>
  <c r="D1393" i="4"/>
  <c r="B1394" i="4"/>
  <c r="D1394" i="4"/>
  <c r="B1395" i="4"/>
  <c r="D1395" i="4"/>
  <c r="B1396" i="4"/>
  <c r="D1396" i="4"/>
  <c r="B1397" i="4"/>
  <c r="D1397" i="4"/>
  <c r="B1398" i="4"/>
  <c r="D1398" i="4"/>
  <c r="B1399" i="4"/>
  <c r="D1399" i="4"/>
  <c r="B1400" i="4"/>
  <c r="D1400" i="4"/>
  <c r="B1401" i="4"/>
  <c r="D1401" i="4"/>
  <c r="B1402" i="4"/>
  <c r="D1402" i="4"/>
  <c r="B1403" i="4"/>
  <c r="D1403" i="4"/>
  <c r="B1404" i="4"/>
  <c r="D1404" i="4"/>
  <c r="B1405" i="4"/>
  <c r="D1405" i="4"/>
  <c r="B1406" i="4"/>
  <c r="D1406" i="4"/>
  <c r="B1407" i="4"/>
  <c r="D1407" i="4"/>
  <c r="B1408" i="4"/>
  <c r="D1408" i="4"/>
  <c r="B1409" i="4"/>
  <c r="D1409" i="4"/>
  <c r="B1410" i="4"/>
  <c r="D1410" i="4"/>
  <c r="B1411" i="4"/>
  <c r="D1411" i="4"/>
  <c r="B1412" i="4"/>
  <c r="D1412" i="4"/>
  <c r="B1413" i="4"/>
  <c r="D1413" i="4"/>
  <c r="B1414" i="4"/>
  <c r="D1414" i="4"/>
  <c r="B1415" i="4"/>
  <c r="D1415" i="4"/>
  <c r="B1416" i="4"/>
  <c r="D1416" i="4"/>
  <c r="B1417" i="4"/>
  <c r="D1417" i="4"/>
  <c r="B1418" i="4"/>
  <c r="D1418" i="4"/>
  <c r="B1419" i="4"/>
  <c r="D1419" i="4"/>
  <c r="B1420" i="4"/>
  <c r="D1420" i="4"/>
  <c r="B1421" i="4"/>
  <c r="D1421" i="4"/>
  <c r="B1422" i="4"/>
  <c r="D1422" i="4"/>
  <c r="B1423" i="4"/>
  <c r="D1423" i="4"/>
  <c r="B1424" i="4"/>
  <c r="D1424" i="4"/>
  <c r="B1425" i="4"/>
  <c r="D1425" i="4"/>
  <c r="B1426" i="4"/>
  <c r="D1426" i="4"/>
  <c r="B1427" i="4"/>
  <c r="D1427" i="4"/>
  <c r="B1428" i="4"/>
  <c r="D1428" i="4"/>
  <c r="B1429" i="4"/>
  <c r="D1429" i="4"/>
  <c r="B1430" i="4"/>
  <c r="D1430" i="4"/>
  <c r="B1431" i="4"/>
  <c r="D1431" i="4"/>
  <c r="B1432" i="4"/>
  <c r="D1432" i="4"/>
  <c r="B1433" i="4"/>
  <c r="D1433" i="4"/>
  <c r="B1434" i="4"/>
  <c r="D1434" i="4"/>
  <c r="B1435" i="4"/>
  <c r="D1435" i="4"/>
  <c r="B1436" i="4"/>
  <c r="D1436" i="4"/>
  <c r="B1437" i="4"/>
  <c r="D1437" i="4"/>
  <c r="B1438" i="4"/>
  <c r="D1438" i="4"/>
  <c r="B1439" i="4"/>
  <c r="D1439" i="4"/>
  <c r="B1440" i="4"/>
  <c r="D1440" i="4"/>
  <c r="B1441" i="4"/>
  <c r="D1441" i="4"/>
  <c r="B1442" i="4"/>
  <c r="D1442" i="4"/>
  <c r="B1443" i="4"/>
  <c r="D1443" i="4"/>
  <c r="B1444" i="4"/>
  <c r="D1444" i="4"/>
  <c r="B1445" i="4"/>
  <c r="D1445" i="4"/>
  <c r="B1446" i="4"/>
  <c r="D1446" i="4"/>
  <c r="B1447" i="4"/>
  <c r="D1447" i="4"/>
  <c r="B1448" i="4"/>
  <c r="D1448" i="4"/>
  <c r="B1449" i="4"/>
  <c r="D1449" i="4"/>
  <c r="B1450" i="4"/>
  <c r="D1450" i="4"/>
  <c r="B1451" i="4"/>
  <c r="D1451" i="4"/>
  <c r="B1452" i="4"/>
  <c r="D1452" i="4"/>
  <c r="B1453" i="4"/>
  <c r="D1453" i="4"/>
  <c r="B1454" i="4"/>
  <c r="D1454" i="4"/>
  <c r="B1455" i="4"/>
  <c r="D1455" i="4"/>
  <c r="B1456" i="4"/>
  <c r="D1456" i="4"/>
  <c r="B1457" i="4"/>
  <c r="D1457" i="4"/>
  <c r="B1458" i="4"/>
  <c r="D1458" i="4"/>
  <c r="B1459" i="4"/>
  <c r="D1459" i="4"/>
  <c r="B1460" i="4"/>
  <c r="D1460" i="4"/>
  <c r="B1461" i="4"/>
  <c r="D1461" i="4"/>
  <c r="B1462" i="4"/>
  <c r="D1462" i="4"/>
  <c r="B1463" i="4"/>
  <c r="D1463" i="4"/>
  <c r="B1464" i="4"/>
  <c r="D1464" i="4"/>
  <c r="B1465" i="4"/>
  <c r="D1465" i="4"/>
  <c r="B1466" i="4"/>
  <c r="D1466" i="4"/>
  <c r="B1467" i="4"/>
  <c r="D1467" i="4"/>
  <c r="B1468" i="4"/>
  <c r="D1468" i="4"/>
  <c r="B1469" i="4"/>
  <c r="D1469" i="4"/>
  <c r="B1470" i="4"/>
  <c r="D1470" i="4"/>
  <c r="B1471" i="4"/>
  <c r="D1471" i="4"/>
  <c r="B1472" i="4"/>
  <c r="D1472" i="4"/>
  <c r="B1473" i="4"/>
  <c r="D1473" i="4"/>
  <c r="B1474" i="4"/>
  <c r="D1474" i="4"/>
  <c r="B1475" i="4"/>
  <c r="D1475" i="4"/>
  <c r="B1476" i="4"/>
  <c r="D1476" i="4"/>
  <c r="B1477" i="4"/>
  <c r="D1477" i="4"/>
  <c r="B1478" i="4"/>
  <c r="D1478" i="4"/>
  <c r="B1479" i="4"/>
  <c r="D1479" i="4"/>
  <c r="B1480" i="4"/>
  <c r="D1480" i="4"/>
  <c r="B1481" i="4"/>
  <c r="D1481" i="4"/>
  <c r="B1482" i="4"/>
  <c r="D1482" i="4"/>
  <c r="B1483" i="4"/>
  <c r="D1483" i="4"/>
  <c r="B1484" i="4"/>
  <c r="D1484" i="4"/>
  <c r="B1485" i="4"/>
  <c r="D1485" i="4"/>
  <c r="B1486" i="4"/>
  <c r="D1486" i="4"/>
  <c r="B1487" i="4"/>
  <c r="D1487" i="4"/>
  <c r="B1488" i="4"/>
  <c r="D1488" i="4"/>
  <c r="B1489" i="4"/>
  <c r="D1489" i="4"/>
  <c r="B1490" i="4"/>
  <c r="D1490" i="4"/>
  <c r="B1491" i="4"/>
  <c r="D1491" i="4"/>
  <c r="B1492" i="4"/>
  <c r="D1492" i="4"/>
  <c r="B1493" i="4"/>
  <c r="D1493" i="4"/>
  <c r="B1494" i="4"/>
  <c r="D1494" i="4"/>
  <c r="B1495" i="4"/>
  <c r="D1495" i="4"/>
  <c r="B1496" i="4"/>
  <c r="D1496" i="4"/>
  <c r="B1497" i="4"/>
  <c r="D1497" i="4"/>
  <c r="B1498" i="4"/>
  <c r="D1498" i="4"/>
  <c r="B1499" i="4"/>
  <c r="D1499" i="4"/>
  <c r="B1500" i="4"/>
  <c r="D1500" i="4"/>
  <c r="B1501" i="4"/>
  <c r="D1501" i="4"/>
  <c r="B1502" i="4"/>
  <c r="D1502" i="4"/>
  <c r="B1503" i="4"/>
  <c r="D1503" i="4"/>
  <c r="B1504" i="4"/>
  <c r="D1504" i="4"/>
  <c r="B1505" i="4"/>
  <c r="D1505" i="4"/>
  <c r="B1506" i="4"/>
  <c r="D1506" i="4"/>
  <c r="B1507" i="4"/>
  <c r="D1507" i="4"/>
  <c r="B1508" i="4"/>
  <c r="D1508" i="4"/>
  <c r="B1509" i="4"/>
  <c r="D1509" i="4"/>
  <c r="B1510" i="4"/>
  <c r="D1510" i="4"/>
  <c r="B1511" i="4"/>
  <c r="D1511" i="4"/>
  <c r="B1512" i="4"/>
  <c r="D1512" i="4"/>
  <c r="B1513" i="4"/>
  <c r="D1513" i="4"/>
  <c r="B1514" i="4"/>
  <c r="D1514" i="4"/>
  <c r="B1515" i="4"/>
  <c r="D1515" i="4"/>
  <c r="B1516" i="4"/>
  <c r="D1516" i="4"/>
  <c r="B1517" i="4"/>
  <c r="D1517" i="4"/>
  <c r="B1518" i="4"/>
  <c r="D1518" i="4"/>
  <c r="B1519" i="4"/>
  <c r="D1519" i="4"/>
  <c r="B1520" i="4"/>
  <c r="D1520" i="4"/>
  <c r="B1521" i="4"/>
  <c r="D1521" i="4"/>
  <c r="B1522" i="4"/>
  <c r="D1522" i="4"/>
  <c r="B1523" i="4"/>
  <c r="D1523" i="4"/>
  <c r="B1524" i="4"/>
  <c r="D1524" i="4"/>
  <c r="B1525" i="4"/>
  <c r="D1525" i="4"/>
  <c r="B1526" i="4"/>
  <c r="D1526" i="4"/>
  <c r="B1527" i="4"/>
  <c r="D1527" i="4"/>
  <c r="B1528" i="4"/>
  <c r="D1528" i="4"/>
  <c r="B1529" i="4"/>
  <c r="D1529" i="4"/>
  <c r="B1530" i="4"/>
  <c r="D1530" i="4"/>
  <c r="B1531" i="4"/>
  <c r="D1531" i="4"/>
  <c r="B1532" i="4"/>
  <c r="D1532" i="4"/>
  <c r="B1533" i="4"/>
  <c r="D1533" i="4"/>
  <c r="B1534" i="4"/>
  <c r="D1534" i="4"/>
  <c r="B1535" i="4"/>
  <c r="D1535" i="4"/>
  <c r="B1536" i="4"/>
  <c r="D1536" i="4"/>
  <c r="B1537" i="4"/>
  <c r="D1537" i="4"/>
  <c r="B1538" i="4"/>
  <c r="D1538" i="4"/>
  <c r="B1539" i="4"/>
  <c r="D1539" i="4"/>
  <c r="B1540" i="4"/>
  <c r="D1540" i="4"/>
  <c r="B1541" i="4"/>
  <c r="D1541" i="4"/>
  <c r="B1542" i="4"/>
  <c r="D1542" i="4"/>
  <c r="B1543" i="4"/>
  <c r="D1543" i="4"/>
  <c r="B1544" i="4"/>
  <c r="D1544" i="4"/>
  <c r="B1545" i="4"/>
  <c r="D1545" i="4"/>
  <c r="B1546" i="4"/>
  <c r="D1546" i="4"/>
  <c r="B1547" i="4"/>
  <c r="D1547" i="4"/>
  <c r="B1548" i="4"/>
  <c r="D1548" i="4"/>
  <c r="B1549" i="4"/>
  <c r="D1549" i="4"/>
  <c r="B1550" i="4"/>
  <c r="D1550" i="4"/>
  <c r="B1551" i="4"/>
  <c r="D1551" i="4"/>
  <c r="B1552" i="4"/>
  <c r="D1552" i="4"/>
  <c r="B1553" i="4"/>
  <c r="D1553" i="4"/>
  <c r="B1554" i="4"/>
  <c r="D1554" i="4"/>
  <c r="B1555" i="4"/>
  <c r="D1555" i="4"/>
  <c r="B1556" i="4"/>
  <c r="D1556" i="4"/>
  <c r="B1557" i="4"/>
  <c r="D1557" i="4"/>
  <c r="B1558" i="4"/>
  <c r="D1558" i="4"/>
  <c r="B1559" i="4"/>
  <c r="D1559" i="4"/>
  <c r="B1560" i="4"/>
  <c r="D1560" i="4"/>
  <c r="B1561" i="4"/>
  <c r="D1561" i="4"/>
  <c r="B1562" i="4"/>
  <c r="D1562" i="4"/>
  <c r="B1563" i="4"/>
  <c r="D1563" i="4"/>
  <c r="B1564" i="4"/>
  <c r="D1564" i="4"/>
  <c r="B1565" i="4"/>
  <c r="D1565" i="4"/>
  <c r="B1566" i="4"/>
  <c r="D1566" i="4"/>
  <c r="B1567" i="4"/>
  <c r="D1567" i="4"/>
  <c r="B1568" i="4"/>
  <c r="D1568" i="4"/>
  <c r="B1569" i="4"/>
  <c r="D1569" i="4"/>
  <c r="B1570" i="4"/>
  <c r="D1570" i="4"/>
  <c r="B1571" i="4"/>
  <c r="D1571" i="4"/>
  <c r="B1572" i="4"/>
  <c r="D1572" i="4"/>
  <c r="B1573" i="4"/>
  <c r="D1573" i="4"/>
  <c r="B1574" i="4"/>
  <c r="D1574" i="4"/>
  <c r="B1575" i="4"/>
  <c r="D1575" i="4"/>
  <c r="B1576" i="4"/>
  <c r="D1576" i="4"/>
  <c r="B1577" i="4"/>
  <c r="D1577" i="4"/>
  <c r="B1578" i="4"/>
  <c r="D1578" i="4"/>
  <c r="B1579" i="4"/>
  <c r="D1579" i="4"/>
  <c r="B1580" i="4"/>
  <c r="D1580" i="4"/>
  <c r="B1581" i="4"/>
  <c r="D1581" i="4"/>
  <c r="B1582" i="4"/>
  <c r="D1582" i="4"/>
  <c r="B1583" i="4"/>
  <c r="D1583" i="4"/>
  <c r="B1584" i="4"/>
  <c r="D1584" i="4"/>
  <c r="B1585" i="4"/>
  <c r="D1585" i="4"/>
  <c r="B1586" i="4"/>
  <c r="D1586" i="4"/>
  <c r="B1587" i="4"/>
  <c r="D1587" i="4"/>
  <c r="B1588" i="4"/>
  <c r="D1588" i="4"/>
  <c r="B1589" i="4"/>
  <c r="D1589" i="4"/>
  <c r="B1590" i="4"/>
  <c r="D1590" i="4"/>
  <c r="B1591" i="4"/>
  <c r="D1591" i="4"/>
  <c r="B1592" i="4"/>
  <c r="D1592" i="4"/>
  <c r="B1593" i="4"/>
  <c r="D1593" i="4"/>
  <c r="B1594" i="4"/>
  <c r="D1594" i="4"/>
  <c r="B1595" i="4"/>
  <c r="D1595" i="4"/>
  <c r="B1596" i="4"/>
  <c r="D1596" i="4"/>
  <c r="B1597" i="4"/>
  <c r="D1597" i="4"/>
  <c r="B1598" i="4"/>
  <c r="D1598" i="4"/>
  <c r="B1599" i="4"/>
  <c r="D1599" i="4"/>
  <c r="B1600" i="4"/>
  <c r="D1600" i="4"/>
  <c r="B1601" i="4"/>
  <c r="D1601" i="4"/>
  <c r="B1602" i="4"/>
  <c r="D1602" i="4"/>
  <c r="B1603" i="4"/>
  <c r="D1603" i="4"/>
  <c r="B1604" i="4"/>
  <c r="D1604" i="4"/>
  <c r="B1605" i="4"/>
  <c r="D1605" i="4"/>
  <c r="B1606" i="4"/>
  <c r="D1606" i="4"/>
  <c r="B1607" i="4"/>
  <c r="D1607" i="4"/>
  <c r="B1608" i="4"/>
  <c r="D1608" i="4"/>
  <c r="B1609" i="4"/>
  <c r="D1609" i="4"/>
  <c r="B1610" i="4"/>
  <c r="D1610" i="4"/>
  <c r="B1611" i="4"/>
  <c r="D1611" i="4"/>
  <c r="B1612" i="4"/>
  <c r="D1612" i="4"/>
  <c r="B1613" i="4"/>
  <c r="D1613" i="4"/>
  <c r="B1614" i="4"/>
  <c r="D1614" i="4"/>
  <c r="B1615" i="4"/>
  <c r="D1615" i="4"/>
  <c r="B1616" i="4"/>
  <c r="D1616" i="4"/>
  <c r="B1617" i="4"/>
  <c r="D1617" i="4"/>
  <c r="B1618" i="4"/>
  <c r="D1618" i="4"/>
  <c r="B1619" i="4"/>
  <c r="D1619" i="4"/>
  <c r="B1620" i="4"/>
  <c r="D1620" i="4"/>
  <c r="B1621" i="4"/>
  <c r="D1621" i="4"/>
  <c r="B1622" i="4"/>
  <c r="D1622" i="4"/>
  <c r="B1623" i="4"/>
  <c r="D1623" i="4"/>
  <c r="B1624" i="4"/>
  <c r="D1624" i="4"/>
  <c r="B1625" i="4"/>
  <c r="D1625" i="4"/>
  <c r="B1626" i="4"/>
  <c r="D1626" i="4"/>
  <c r="B1627" i="4"/>
  <c r="D1627" i="4"/>
  <c r="B1628" i="4"/>
  <c r="D1628" i="4"/>
  <c r="B1629" i="4"/>
  <c r="D1629" i="4"/>
  <c r="B1630" i="4"/>
  <c r="D1630" i="4"/>
  <c r="B1631" i="4"/>
  <c r="D1631" i="4"/>
  <c r="B1632" i="4"/>
  <c r="D1632" i="4"/>
  <c r="B1633" i="4"/>
  <c r="D1633" i="4"/>
  <c r="B1634" i="4"/>
  <c r="D1634" i="4"/>
  <c r="B1635" i="4"/>
  <c r="D1635" i="4"/>
  <c r="B1636" i="4"/>
  <c r="D1636" i="4"/>
  <c r="B1637" i="4"/>
  <c r="D1637" i="4"/>
  <c r="B1638" i="4"/>
  <c r="D1638" i="4"/>
  <c r="B1639" i="4"/>
  <c r="D1639" i="4"/>
  <c r="B1640" i="4"/>
  <c r="D1640" i="4"/>
  <c r="B1641" i="4"/>
  <c r="D1641" i="4"/>
  <c r="B1642" i="4"/>
  <c r="D1642" i="4"/>
  <c r="B1643" i="4"/>
  <c r="D1643" i="4"/>
  <c r="B1644" i="4"/>
  <c r="D1644" i="4"/>
  <c r="B1645" i="4"/>
  <c r="D1645" i="4"/>
  <c r="B1646" i="4"/>
  <c r="D1646" i="4"/>
  <c r="B1647" i="4"/>
  <c r="D1647" i="4"/>
  <c r="B1648" i="4"/>
  <c r="D1648" i="4"/>
  <c r="B1649" i="4"/>
  <c r="D1649" i="4"/>
  <c r="B1650" i="4"/>
  <c r="D1650" i="4"/>
  <c r="B1651" i="4"/>
  <c r="D1651" i="4"/>
  <c r="B1652" i="4"/>
  <c r="D1652" i="4"/>
  <c r="B1653" i="4"/>
  <c r="D1653" i="4"/>
  <c r="B1654" i="4"/>
  <c r="D1654" i="4"/>
  <c r="B1655" i="4"/>
  <c r="D1655" i="4"/>
  <c r="B1656" i="4"/>
  <c r="D1656" i="4"/>
  <c r="B1657" i="4"/>
  <c r="D1657" i="4"/>
  <c r="B1658" i="4"/>
  <c r="D1658" i="4"/>
  <c r="B1659" i="4"/>
  <c r="D1659" i="4"/>
  <c r="B1660" i="4"/>
  <c r="D1660" i="4"/>
  <c r="B1661" i="4"/>
  <c r="D1661" i="4"/>
  <c r="B1662" i="4"/>
  <c r="D1662" i="4"/>
  <c r="B1663" i="4"/>
  <c r="D1663" i="4"/>
  <c r="B1664" i="4"/>
  <c r="D1664" i="4"/>
  <c r="B1665" i="4"/>
  <c r="D1665" i="4"/>
  <c r="B1666" i="4"/>
  <c r="D1666" i="4"/>
  <c r="B1667" i="4"/>
  <c r="D1667" i="4"/>
  <c r="B1668" i="4"/>
  <c r="D1668" i="4"/>
  <c r="B1669" i="4"/>
  <c r="D1669" i="4"/>
  <c r="B1670" i="4"/>
  <c r="D1670" i="4"/>
  <c r="B1671" i="4"/>
  <c r="D1671" i="4"/>
  <c r="B1672" i="4"/>
  <c r="D1672" i="4"/>
  <c r="B1673" i="4"/>
  <c r="D1673" i="4"/>
  <c r="B1674" i="4"/>
  <c r="D1674" i="4"/>
  <c r="B1675" i="4"/>
  <c r="D1675" i="4"/>
  <c r="B1676" i="4"/>
  <c r="D1676" i="4"/>
  <c r="B1677" i="4"/>
  <c r="D1677" i="4"/>
  <c r="B1678" i="4"/>
  <c r="D1678" i="4"/>
  <c r="B1679" i="4"/>
  <c r="D1679" i="4"/>
  <c r="B1680" i="4"/>
  <c r="D1680" i="4"/>
  <c r="B1681" i="4"/>
  <c r="D1681" i="4"/>
  <c r="B1682" i="4"/>
  <c r="D1682" i="4"/>
  <c r="B1683" i="4"/>
  <c r="D1683" i="4"/>
  <c r="B1684" i="4"/>
  <c r="D1684" i="4"/>
  <c r="B1685" i="4"/>
  <c r="D1685" i="4"/>
  <c r="B1686" i="4"/>
  <c r="D1686" i="4"/>
  <c r="B1687" i="4"/>
  <c r="D1687" i="4"/>
  <c r="B1688" i="4"/>
  <c r="D1688" i="4"/>
  <c r="B1689" i="4"/>
  <c r="D1689" i="4"/>
  <c r="B1690" i="4"/>
  <c r="D1690" i="4"/>
  <c r="B1691" i="4"/>
  <c r="D1691" i="4"/>
  <c r="B1692" i="4"/>
  <c r="D1692" i="4"/>
  <c r="B1693" i="4"/>
  <c r="D1693" i="4"/>
  <c r="B1694" i="4"/>
  <c r="D1694" i="4"/>
  <c r="B1695" i="4"/>
  <c r="D1695" i="4"/>
  <c r="B1696" i="4"/>
  <c r="D1696" i="4"/>
  <c r="B1697" i="4"/>
  <c r="D1697" i="4"/>
  <c r="B1698" i="4"/>
  <c r="D1698" i="4"/>
  <c r="B1699" i="4"/>
  <c r="D1699" i="4"/>
  <c r="B1700" i="4"/>
  <c r="D1700" i="4"/>
  <c r="B1701" i="4"/>
  <c r="D1701" i="4"/>
  <c r="B1702" i="4"/>
  <c r="D1702" i="4"/>
  <c r="B1703" i="4"/>
  <c r="D1703" i="4"/>
  <c r="B1704" i="4"/>
  <c r="D1704" i="4"/>
  <c r="B1705" i="4"/>
  <c r="D1705" i="4"/>
  <c r="B1706" i="4"/>
  <c r="D1706" i="4"/>
  <c r="B1707" i="4"/>
  <c r="D1707" i="4"/>
  <c r="B1708" i="4"/>
  <c r="D1708" i="4"/>
  <c r="B1709" i="4"/>
  <c r="D1709" i="4"/>
  <c r="B1710" i="4"/>
  <c r="D1710" i="4"/>
  <c r="B1711" i="4"/>
  <c r="D1711" i="4"/>
  <c r="B1712" i="4"/>
  <c r="D1712" i="4"/>
  <c r="B1713" i="4"/>
  <c r="D1713" i="4"/>
  <c r="B1714" i="4"/>
  <c r="D1714" i="4"/>
  <c r="B1715" i="4"/>
  <c r="D1715" i="4"/>
  <c r="B1716" i="4"/>
  <c r="D1716" i="4"/>
  <c r="B1717" i="4"/>
  <c r="D1717" i="4"/>
  <c r="B1718" i="4"/>
  <c r="D1718" i="4"/>
  <c r="B1719" i="4"/>
  <c r="D1719" i="4"/>
  <c r="B1720" i="4"/>
  <c r="D1720" i="4"/>
  <c r="B1721" i="4"/>
  <c r="D1721" i="4"/>
  <c r="B1722" i="4"/>
  <c r="D1722" i="4"/>
  <c r="B1723" i="4"/>
  <c r="D1723" i="4"/>
  <c r="B1724" i="4"/>
  <c r="D1724" i="4"/>
  <c r="B1725" i="4"/>
  <c r="D1725" i="4"/>
  <c r="B1726" i="4"/>
  <c r="D1726" i="4"/>
  <c r="B1727" i="4"/>
  <c r="D1727" i="4"/>
  <c r="B1728" i="4"/>
  <c r="D1728" i="4"/>
  <c r="B1729" i="4"/>
  <c r="D1729" i="4"/>
  <c r="B1730" i="4"/>
  <c r="D1730" i="4"/>
  <c r="B1731" i="4"/>
  <c r="D1731" i="4"/>
  <c r="B1732" i="4"/>
  <c r="D1732" i="4"/>
  <c r="B1733" i="4"/>
  <c r="D1733" i="4"/>
  <c r="B1734" i="4"/>
  <c r="D1734" i="4"/>
  <c r="B1735" i="4"/>
  <c r="D1735" i="4"/>
  <c r="B1736" i="4"/>
  <c r="D1736" i="4"/>
  <c r="B1737" i="4"/>
  <c r="D1737" i="4"/>
  <c r="B1738" i="4"/>
  <c r="D1738" i="4"/>
  <c r="B1739" i="4"/>
  <c r="D1739" i="4"/>
  <c r="B1740" i="4"/>
  <c r="D1740" i="4"/>
  <c r="B1741" i="4"/>
  <c r="D1741" i="4"/>
  <c r="B1742" i="4"/>
  <c r="D1742" i="4"/>
  <c r="B1743" i="4"/>
  <c r="D1743" i="4"/>
  <c r="B1744" i="4"/>
  <c r="D1744" i="4"/>
  <c r="B1745" i="4"/>
  <c r="D1745" i="4"/>
  <c r="B1746" i="4"/>
  <c r="D1746" i="4"/>
  <c r="B1747" i="4"/>
  <c r="D1747" i="4"/>
  <c r="B1748" i="4"/>
  <c r="D1748" i="4"/>
  <c r="B1749" i="4"/>
  <c r="D1749" i="4"/>
  <c r="B1750" i="4"/>
  <c r="D1750" i="4"/>
  <c r="B1751" i="4"/>
  <c r="D1751" i="4"/>
  <c r="B1752" i="4"/>
  <c r="D1752" i="4"/>
  <c r="B1753" i="4"/>
  <c r="D1753" i="4"/>
  <c r="B1754" i="4"/>
  <c r="D1754" i="4"/>
  <c r="B1755" i="4"/>
  <c r="D1755" i="4"/>
  <c r="B1756" i="4"/>
  <c r="D1756" i="4"/>
  <c r="B1757" i="4"/>
  <c r="D1757" i="4"/>
  <c r="B1758" i="4"/>
  <c r="D1758" i="4"/>
  <c r="B1759" i="4"/>
  <c r="D1759" i="4"/>
  <c r="B1760" i="4"/>
  <c r="D1760" i="4"/>
  <c r="B1761" i="4"/>
  <c r="D1761" i="4"/>
  <c r="B1762" i="4"/>
  <c r="D1762" i="4"/>
  <c r="B1763" i="4"/>
  <c r="D1763" i="4"/>
  <c r="B1764" i="4"/>
  <c r="D1764" i="4"/>
  <c r="B1765" i="4"/>
  <c r="D1765" i="4"/>
  <c r="B1766" i="4"/>
  <c r="D1766" i="4"/>
  <c r="B1767" i="4"/>
  <c r="D1767" i="4"/>
  <c r="B1768" i="4"/>
  <c r="D1768" i="4"/>
  <c r="B1769" i="4"/>
  <c r="D1769" i="4"/>
  <c r="B1770" i="4"/>
  <c r="D1770" i="4"/>
  <c r="B1771" i="4"/>
  <c r="D1771" i="4"/>
  <c r="B1772" i="4"/>
  <c r="D1772" i="4"/>
  <c r="B1773" i="4"/>
  <c r="D1773" i="4"/>
  <c r="B1774" i="4"/>
  <c r="D1774" i="4"/>
  <c r="B1775" i="4"/>
  <c r="D1775" i="4"/>
  <c r="B1776" i="4"/>
  <c r="D1776" i="4"/>
  <c r="B1777" i="4"/>
  <c r="D1777" i="4"/>
  <c r="B1778" i="4"/>
  <c r="D1778" i="4"/>
  <c r="B1779" i="4"/>
  <c r="D1779" i="4"/>
  <c r="B1780" i="4"/>
  <c r="D1780" i="4"/>
  <c r="B1781" i="4"/>
  <c r="D1781" i="4"/>
  <c r="B1782" i="4"/>
  <c r="D1782" i="4"/>
  <c r="B1783" i="4"/>
  <c r="D1783" i="4"/>
  <c r="B1784" i="4"/>
  <c r="D1784" i="4"/>
  <c r="B1785" i="4"/>
  <c r="D1785" i="4"/>
  <c r="B1786" i="4"/>
  <c r="D1786" i="4"/>
  <c r="B1787" i="4"/>
  <c r="D1787" i="4"/>
  <c r="B1788" i="4"/>
  <c r="D1788" i="4"/>
  <c r="B1789" i="4"/>
  <c r="D1789" i="4"/>
  <c r="B1790" i="4"/>
  <c r="D1790" i="4"/>
  <c r="B1791" i="4"/>
  <c r="D1791" i="4"/>
  <c r="B1792" i="4"/>
  <c r="D1792" i="4"/>
  <c r="B1793" i="4"/>
  <c r="D1793" i="4"/>
  <c r="B1794" i="4"/>
  <c r="D1794" i="4"/>
  <c r="B1795" i="4"/>
  <c r="D1795" i="4"/>
  <c r="B1796" i="4"/>
  <c r="D1796" i="4"/>
  <c r="B1797" i="4"/>
  <c r="D1797" i="4"/>
  <c r="B1798" i="4"/>
  <c r="D1798" i="4"/>
  <c r="B1799" i="4"/>
  <c r="D1799" i="4"/>
  <c r="B1800" i="4"/>
  <c r="D1800" i="4"/>
  <c r="B1801" i="4"/>
  <c r="D1801" i="4"/>
  <c r="B1802" i="4"/>
  <c r="D1802" i="4"/>
  <c r="B1803" i="4"/>
  <c r="D1803" i="4"/>
  <c r="B1804" i="4"/>
  <c r="D1804" i="4"/>
  <c r="B1805" i="4"/>
  <c r="D1805" i="4"/>
  <c r="B1806" i="4"/>
  <c r="D1806" i="4"/>
  <c r="B1807" i="4"/>
  <c r="D1807" i="4"/>
  <c r="B1808" i="4"/>
  <c r="D1808" i="4"/>
  <c r="B1809" i="4"/>
  <c r="D1809" i="4"/>
  <c r="B1810" i="4"/>
  <c r="D1810" i="4"/>
  <c r="B1811" i="4"/>
  <c r="D1811" i="4"/>
  <c r="B1812" i="4"/>
  <c r="D1812" i="4"/>
  <c r="B1813" i="4"/>
  <c r="D1813" i="4"/>
  <c r="B1814" i="4"/>
  <c r="D1814" i="4"/>
  <c r="B1815" i="4"/>
  <c r="D1815" i="4"/>
  <c r="B1816" i="4"/>
  <c r="D1816" i="4"/>
  <c r="B1817" i="4"/>
  <c r="D1817" i="4"/>
  <c r="B1818" i="4"/>
  <c r="D1818" i="4"/>
  <c r="B1819" i="4"/>
  <c r="D1819" i="4"/>
  <c r="B1820" i="4"/>
  <c r="D1820" i="4"/>
  <c r="B1821" i="4"/>
  <c r="D1821" i="4"/>
  <c r="B1822" i="4"/>
  <c r="D1822" i="4"/>
  <c r="B1823" i="4"/>
  <c r="D1823" i="4"/>
  <c r="B1824" i="4"/>
  <c r="D1824" i="4"/>
  <c r="B1825" i="4"/>
  <c r="D1825" i="4"/>
  <c r="B1826" i="4"/>
  <c r="D1826" i="4"/>
  <c r="B1827" i="4"/>
  <c r="D1827" i="4"/>
  <c r="B1828" i="4"/>
  <c r="D1828" i="4"/>
  <c r="B1829" i="4"/>
  <c r="D1829" i="4"/>
  <c r="B1830" i="4"/>
  <c r="D1830" i="4"/>
  <c r="B1831" i="4"/>
  <c r="D1831" i="4"/>
  <c r="B1832" i="4"/>
  <c r="D1832" i="4"/>
  <c r="B1833" i="4"/>
  <c r="D1833" i="4"/>
  <c r="B1834" i="4"/>
  <c r="D1834" i="4"/>
  <c r="B1835" i="4"/>
  <c r="D1835" i="4"/>
  <c r="B1836" i="4"/>
  <c r="D1836" i="4"/>
  <c r="B1837" i="4"/>
  <c r="D1837" i="4"/>
  <c r="B1838" i="4"/>
  <c r="D1838" i="4"/>
  <c r="B1839" i="4"/>
  <c r="D1839" i="4"/>
  <c r="B1840" i="4"/>
  <c r="D1840" i="4"/>
  <c r="B1841" i="4"/>
  <c r="D1841" i="4"/>
  <c r="B1842" i="4"/>
  <c r="D1842" i="4"/>
  <c r="B1843" i="4"/>
  <c r="D1843" i="4"/>
  <c r="B1844" i="4"/>
  <c r="D1844" i="4"/>
  <c r="B1845" i="4"/>
  <c r="D1845" i="4"/>
  <c r="B1846" i="4"/>
  <c r="D1846" i="4"/>
  <c r="B1847" i="4"/>
  <c r="D1847" i="4"/>
  <c r="B1848" i="4"/>
  <c r="D1848" i="4"/>
  <c r="B1849" i="4"/>
  <c r="D1849" i="4"/>
  <c r="B1850" i="4"/>
  <c r="D1850" i="4"/>
  <c r="B1851" i="4"/>
  <c r="D1851" i="4"/>
  <c r="B1852" i="4"/>
  <c r="D1852" i="4"/>
  <c r="B1853" i="4"/>
  <c r="D1853" i="4"/>
  <c r="B1854" i="4"/>
  <c r="D1854" i="4"/>
  <c r="B1855" i="4"/>
  <c r="D1855" i="4"/>
  <c r="B1856" i="4"/>
  <c r="D1856" i="4"/>
  <c r="B1857" i="4"/>
  <c r="D1857" i="4"/>
  <c r="B1858" i="4"/>
  <c r="D1858" i="4"/>
  <c r="B1859" i="4"/>
  <c r="D1859" i="4"/>
  <c r="B1860" i="4"/>
  <c r="D1860" i="4"/>
  <c r="B1861" i="4"/>
  <c r="D1861" i="4"/>
  <c r="B1862" i="4"/>
  <c r="D1862" i="4"/>
  <c r="B1863" i="4"/>
  <c r="D1863" i="4"/>
  <c r="B1864" i="4"/>
  <c r="D1864" i="4"/>
  <c r="B1865" i="4"/>
  <c r="D1865" i="4"/>
  <c r="B1866" i="4"/>
  <c r="D1866" i="4"/>
  <c r="B1867" i="4"/>
  <c r="D1867" i="4"/>
  <c r="B1868" i="4"/>
  <c r="D1868" i="4"/>
  <c r="B1869" i="4"/>
  <c r="D1869" i="4"/>
  <c r="B1870" i="4"/>
  <c r="D1870" i="4"/>
  <c r="B1871" i="4"/>
  <c r="D1871" i="4"/>
  <c r="B1872" i="4"/>
  <c r="D1872" i="4"/>
  <c r="B1873" i="4"/>
  <c r="D1873" i="4"/>
  <c r="B1874" i="4"/>
  <c r="D1874" i="4"/>
  <c r="B1875" i="4"/>
  <c r="D1875" i="4"/>
  <c r="B1876" i="4"/>
  <c r="D1876" i="4"/>
  <c r="B1877" i="4"/>
  <c r="D1877" i="4"/>
  <c r="B1878" i="4"/>
  <c r="D1878" i="4"/>
  <c r="B1879" i="4"/>
  <c r="D1879" i="4"/>
  <c r="B1880" i="4"/>
  <c r="D1880" i="4"/>
  <c r="B1881" i="4"/>
  <c r="D1881" i="4"/>
  <c r="B1882" i="4"/>
  <c r="D1882" i="4"/>
  <c r="B1883" i="4"/>
  <c r="D1883" i="4"/>
  <c r="B1884" i="4"/>
  <c r="D1884" i="4"/>
  <c r="B1885" i="4"/>
  <c r="D1885" i="4"/>
  <c r="B1886" i="4"/>
  <c r="D1886" i="4"/>
  <c r="B1887" i="4"/>
  <c r="D1887" i="4"/>
  <c r="B1888" i="4"/>
  <c r="D1888" i="4"/>
  <c r="B1889" i="4"/>
  <c r="D1889" i="4"/>
  <c r="B1890" i="4"/>
  <c r="D1890" i="4"/>
  <c r="B1891" i="4"/>
  <c r="D1891" i="4"/>
  <c r="B1892" i="4"/>
  <c r="D1892" i="4"/>
  <c r="B1893" i="4"/>
  <c r="D1893" i="4"/>
  <c r="B1894" i="4"/>
  <c r="D1894" i="4"/>
  <c r="B1895" i="4"/>
  <c r="D1895" i="4"/>
  <c r="B1896" i="4"/>
  <c r="D1896" i="4"/>
  <c r="B1897" i="4"/>
  <c r="D1897" i="4"/>
  <c r="B1898" i="4"/>
  <c r="D1898" i="4"/>
  <c r="B1899" i="4"/>
  <c r="D1899" i="4"/>
  <c r="B1900" i="4"/>
  <c r="D1900" i="4"/>
  <c r="B1901" i="4"/>
  <c r="D1901" i="4"/>
  <c r="B1902" i="4"/>
  <c r="D1902" i="4"/>
  <c r="B1903" i="4"/>
  <c r="D1903" i="4"/>
  <c r="B1904" i="4"/>
  <c r="D1904" i="4"/>
  <c r="B1905" i="4"/>
  <c r="D1905" i="4"/>
  <c r="B1906" i="4"/>
  <c r="D1906" i="4"/>
  <c r="B1907" i="4"/>
  <c r="D1907" i="4"/>
  <c r="B1908" i="4"/>
  <c r="D1908" i="4"/>
  <c r="B1909" i="4"/>
  <c r="D1909" i="4"/>
  <c r="B1910" i="4"/>
  <c r="D1910" i="4"/>
  <c r="B1911" i="4"/>
  <c r="D1911" i="4"/>
  <c r="B1912" i="4"/>
  <c r="D1912" i="4"/>
  <c r="B1913" i="4"/>
  <c r="D1913" i="4"/>
  <c r="B1914" i="4"/>
  <c r="D1914" i="4"/>
  <c r="B1915" i="4"/>
  <c r="D1915" i="4"/>
  <c r="B1916" i="4"/>
  <c r="D1916" i="4"/>
  <c r="B1917" i="4"/>
  <c r="D1917" i="4"/>
  <c r="B1918" i="4"/>
  <c r="D1918" i="4"/>
  <c r="B1919" i="4"/>
  <c r="D1919" i="4"/>
  <c r="B1920" i="4"/>
  <c r="D1920" i="4"/>
  <c r="B1921" i="4"/>
  <c r="D1921" i="4"/>
  <c r="B1922" i="4"/>
  <c r="D1922" i="4"/>
  <c r="B1923" i="4"/>
  <c r="D1923" i="4"/>
  <c r="B1924" i="4"/>
  <c r="D1924" i="4"/>
  <c r="B1925" i="4"/>
  <c r="D1925" i="4"/>
  <c r="B1926" i="4"/>
  <c r="D1926" i="4"/>
  <c r="B1927" i="4"/>
  <c r="D1927" i="4"/>
  <c r="B1928" i="4"/>
  <c r="D1928" i="4"/>
  <c r="B1929" i="4"/>
  <c r="D1929" i="4"/>
  <c r="B1930" i="4"/>
  <c r="D1930" i="4"/>
  <c r="B1931" i="4"/>
  <c r="D1931" i="4"/>
  <c r="B1932" i="4"/>
  <c r="D1932" i="4"/>
  <c r="B1933" i="4"/>
  <c r="D1933" i="4"/>
  <c r="B1934" i="4"/>
  <c r="D1934" i="4"/>
  <c r="B1935" i="4"/>
  <c r="D1935" i="4"/>
  <c r="B1936" i="4"/>
  <c r="D1936" i="4"/>
  <c r="B1937" i="4"/>
  <c r="D1937" i="4"/>
  <c r="B1938" i="4"/>
  <c r="D1938" i="4"/>
  <c r="B1939" i="4"/>
  <c r="D1939" i="4"/>
  <c r="B1940" i="4"/>
  <c r="D1940" i="4"/>
  <c r="B1941" i="4"/>
  <c r="D1941" i="4"/>
  <c r="B1942" i="4"/>
  <c r="D1942" i="4"/>
  <c r="B1943" i="4"/>
  <c r="D1943" i="4"/>
  <c r="B1944" i="4"/>
  <c r="D1944" i="4"/>
  <c r="B1945" i="4"/>
  <c r="D1945" i="4"/>
  <c r="B1946" i="4"/>
  <c r="D1946" i="4"/>
  <c r="B1947" i="4"/>
  <c r="D1947" i="4"/>
  <c r="B1948" i="4"/>
  <c r="D1948" i="4"/>
  <c r="B1949" i="4"/>
  <c r="D1949" i="4"/>
  <c r="B1950" i="4"/>
  <c r="D1950" i="4"/>
  <c r="B1951" i="4"/>
  <c r="D1951" i="4"/>
  <c r="B1952" i="4"/>
  <c r="D1952" i="4"/>
  <c r="B1953" i="4"/>
  <c r="D1953" i="4"/>
  <c r="B1954" i="4"/>
  <c r="D1954" i="4"/>
  <c r="B1955" i="4"/>
  <c r="D1955" i="4"/>
  <c r="B1956" i="4"/>
  <c r="D1956" i="4"/>
  <c r="B1957" i="4"/>
  <c r="D1957" i="4"/>
  <c r="B1958" i="4"/>
  <c r="D1958" i="4"/>
  <c r="B1959" i="4"/>
  <c r="D1959" i="4"/>
  <c r="B1960" i="4"/>
  <c r="D1960" i="4"/>
  <c r="B1961" i="4"/>
  <c r="D1961" i="4"/>
  <c r="B1962" i="4"/>
  <c r="D1962" i="4"/>
  <c r="B1963" i="4"/>
  <c r="D1963" i="4"/>
  <c r="B1964" i="4"/>
  <c r="D1964" i="4"/>
  <c r="B1965" i="4"/>
  <c r="D1965" i="4"/>
  <c r="B1966" i="4"/>
  <c r="D1966" i="4"/>
  <c r="B1967" i="4"/>
  <c r="D1967" i="4"/>
  <c r="B1968" i="4"/>
  <c r="D1968" i="4"/>
  <c r="B1969" i="4"/>
  <c r="D1969" i="4"/>
  <c r="B1970" i="4"/>
  <c r="D1970" i="4"/>
  <c r="B1971" i="4"/>
  <c r="D1971" i="4"/>
  <c r="B1972" i="4"/>
  <c r="D1972" i="4"/>
  <c r="B1973" i="4"/>
  <c r="D1973" i="4"/>
  <c r="B1974" i="4"/>
  <c r="D1974" i="4"/>
  <c r="B1975" i="4"/>
  <c r="D1975" i="4"/>
  <c r="B1976" i="4"/>
  <c r="D1976" i="4"/>
  <c r="B1977" i="4"/>
  <c r="D1977" i="4"/>
  <c r="B1978" i="4"/>
  <c r="D1978" i="4"/>
  <c r="B1979" i="4"/>
  <c r="D1979" i="4"/>
  <c r="B1980" i="4"/>
  <c r="D1980" i="4"/>
  <c r="B1981" i="4"/>
  <c r="D1981" i="4"/>
  <c r="B1982" i="4"/>
  <c r="D1982" i="4"/>
  <c r="B1983" i="4"/>
  <c r="D1983" i="4"/>
  <c r="B1984" i="4"/>
  <c r="D1984" i="4"/>
  <c r="B1985" i="4"/>
  <c r="D1985" i="4"/>
  <c r="B1986" i="4"/>
  <c r="D1986" i="4"/>
  <c r="B1987" i="4"/>
  <c r="D1987" i="4"/>
  <c r="B1988" i="4"/>
  <c r="D1988" i="4"/>
  <c r="B1989" i="4"/>
  <c r="D1989" i="4"/>
  <c r="B1990" i="4"/>
  <c r="D1990" i="4"/>
  <c r="B1991" i="4"/>
  <c r="D1991" i="4"/>
  <c r="B1992" i="4"/>
  <c r="D1992" i="4"/>
  <c r="B1993" i="4"/>
  <c r="D1993" i="4"/>
  <c r="B1994" i="4"/>
  <c r="D1994" i="4"/>
  <c r="B1995" i="4"/>
  <c r="D1995" i="4"/>
  <c r="B1996" i="4"/>
  <c r="D1996" i="4"/>
  <c r="B1997" i="4"/>
  <c r="D1997" i="4"/>
  <c r="B1998" i="4"/>
  <c r="D1998" i="4"/>
  <c r="B1999" i="4"/>
  <c r="D1999" i="4"/>
  <c r="B2000" i="4"/>
  <c r="D2000" i="4"/>
  <c r="B2001" i="4"/>
  <c r="B5" i="3"/>
  <c r="B9" i="3"/>
  <c r="B10" i="3"/>
  <c r="B6" i="3"/>
  <c r="B8" i="3"/>
  <c r="C6" i="3"/>
  <c r="C9" i="3"/>
  <c r="C10" i="3"/>
  <c r="C8" i="3"/>
  <c r="L26" i="1" l="1"/>
  <c r="L37" i="1" s="1"/>
  <c r="L44" i="1" s="1"/>
</calcChain>
</file>

<file path=xl/sharedStrings.xml><?xml version="1.0" encoding="utf-8"?>
<sst xmlns="http://schemas.openxmlformats.org/spreadsheetml/2006/main" count="17" uniqueCount="17">
  <si>
    <t>S</t>
  </si>
  <si>
    <t>USL</t>
  </si>
  <si>
    <t>LSL</t>
  </si>
  <si>
    <t>greater than 7.5</t>
  </si>
  <si>
    <t>greater than 7.4</t>
  </si>
  <si>
    <t>Media</t>
  </si>
  <si>
    <t>rendimiento</t>
  </si>
  <si>
    <r>
      <t xml:space="preserve">1. </t>
    </r>
    <r>
      <rPr>
        <sz val="10"/>
        <rFont val="Arial"/>
        <family val="2"/>
      </rPr>
      <t xml:space="preserve">Número de unidades procesadas    </t>
    </r>
    <r>
      <rPr>
        <b/>
        <sz val="10"/>
        <rFont val="Arial"/>
        <family val="2"/>
      </rPr>
      <t xml:space="preserve">                              </t>
    </r>
    <r>
      <rPr>
        <b/>
        <sz val="12"/>
        <rFont val="Arial"/>
        <family val="2"/>
      </rPr>
      <t xml:space="preserve">    </t>
    </r>
    <r>
      <rPr>
        <b/>
        <sz val="11"/>
        <rFont val="Arial"/>
        <family val="2"/>
      </rPr>
      <t>N=</t>
    </r>
  </si>
  <si>
    <r>
      <rPr>
        <b/>
        <sz val="12"/>
        <rFont val="Arial"/>
        <family val="2"/>
      </rPr>
      <t>2.</t>
    </r>
    <r>
      <rPr>
        <sz val="10"/>
        <rFont val="Arial"/>
        <family val="2"/>
      </rPr>
      <t xml:space="preserve"> Porcentaje de posibilidades de encontrar el defecto            </t>
    </r>
    <r>
      <rPr>
        <b/>
        <sz val="11"/>
        <rFont val="Arial"/>
        <family val="2"/>
      </rPr>
      <t>O=</t>
    </r>
  </si>
  <si>
    <r>
      <rPr>
        <b/>
        <sz val="12"/>
        <rFont val="Arial"/>
        <family val="2"/>
      </rPr>
      <t xml:space="preserve">3. </t>
    </r>
    <r>
      <rPr>
        <sz val="10"/>
        <rFont val="Arial"/>
        <family val="2"/>
      </rPr>
      <t xml:space="preserve">Numero de defectos detectados                                       </t>
    </r>
    <r>
      <rPr>
        <b/>
        <sz val="11"/>
        <rFont val="Arial"/>
        <family val="2"/>
      </rPr>
      <t xml:space="preserve"> D</t>
    </r>
    <r>
      <rPr>
        <b/>
        <sz val="10"/>
        <rFont val="Arial"/>
        <family val="2"/>
      </rPr>
      <t>=</t>
    </r>
  </si>
  <si>
    <r>
      <rPr>
        <b/>
        <sz val="12"/>
        <rFont val="Arial"/>
        <family val="2"/>
      </rPr>
      <t>4.</t>
    </r>
    <r>
      <rPr>
        <sz val="10"/>
        <rFont val="Arial"/>
        <family val="2"/>
      </rPr>
      <t xml:space="preserve"> Porcentaje de Defectos                                     DPU</t>
    </r>
    <r>
      <rPr>
        <sz val="10"/>
        <rFont val="Arial"/>
      </rPr>
      <t>=D</t>
    </r>
    <r>
      <rPr>
        <b/>
        <sz val="10"/>
        <rFont val="Arial"/>
        <family val="2"/>
      </rPr>
      <t>/</t>
    </r>
    <r>
      <rPr>
        <sz val="10"/>
        <rFont val="Arial"/>
      </rPr>
      <t>(NxO)</t>
    </r>
  </si>
  <si>
    <t>Ver ejemplo</t>
  </si>
  <si>
    <r>
      <rPr>
        <b/>
        <sz val="12"/>
        <rFont val="Arial"/>
        <family val="2"/>
      </rPr>
      <t>6.</t>
    </r>
    <r>
      <rPr>
        <sz val="10"/>
        <rFont val="Arial"/>
        <family val="2"/>
      </rPr>
      <t xml:space="preserve">                                                </t>
    </r>
    <r>
      <rPr>
        <b/>
        <sz val="10"/>
        <rFont val="Arial"/>
        <family val="2"/>
      </rPr>
      <t>Nivel sigma del proceso =</t>
    </r>
  </si>
  <si>
    <t>Información detallada de 6 sigma</t>
  </si>
  <si>
    <r>
      <rPr>
        <b/>
        <sz val="12"/>
        <rFont val="Arial"/>
        <family val="2"/>
      </rPr>
      <t>5.</t>
    </r>
    <r>
      <rPr>
        <sz val="10"/>
        <rFont val="Arial"/>
        <family val="2"/>
      </rPr>
      <t xml:space="preserve"> Productividad (Rto. del proceso)                       </t>
    </r>
    <r>
      <rPr>
        <sz val="10"/>
        <rFont val="Arial"/>
      </rPr>
      <t>=(1-DPU)x100</t>
    </r>
  </si>
  <si>
    <t>Valores de nivel sigma (Tabla resumen)</t>
  </si>
  <si>
    <t>Valores de nivel sigma (Tabla extendida)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</si>
</sst>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00"/>
    <numFmt numFmtId="165" formatCode="0.000000000000000000"/>
    <numFmt numFmtId="166" formatCode="0.000000"/>
    <numFmt numFmtId="167" formatCode="0.0%"/>
    <numFmt numFmtId="168" formatCode="0.000"/>
  </numFmts>
  <fonts count="13" x14ac:knownFonts="1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theme="9"/>
      <name val="Arial"/>
      <family val="2"/>
    </font>
    <font>
      <sz val="10"/>
      <color rgb="FF92D05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6">
    <xf numFmtId="0" fontId="0" fillId="0" borderId="0" xfId="0"/>
    <xf numFmtId="165" fontId="0" fillId="0" borderId="0" xfId="0" applyNumberFormat="1"/>
    <xf numFmtId="0" fontId="0" fillId="2" borderId="0" xfId="0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6" fillId="2" borderId="0" xfId="0" applyFont="1" applyFill="1" applyAlignment="1">
      <alignment vertical="center"/>
    </xf>
    <xf numFmtId="0" fontId="0" fillId="2" borderId="0" xfId="0" applyFill="1" applyProtection="1"/>
    <xf numFmtId="2" fontId="4" fillId="3" borderId="4" xfId="0" applyNumberFormat="1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Protection="1"/>
    <xf numFmtId="166" fontId="7" fillId="2" borderId="0" xfId="0" applyNumberFormat="1" applyFont="1" applyFill="1" applyProtection="1"/>
    <xf numFmtId="0" fontId="1" fillId="0" borderId="1" xfId="0" applyFont="1" applyFill="1" applyBorder="1" applyAlignment="1" applyProtection="1">
      <alignment vertical="center"/>
    </xf>
    <xf numFmtId="0" fontId="0" fillId="6" borderId="7" xfId="0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</xf>
    <xf numFmtId="0" fontId="9" fillId="6" borderId="7" xfId="0" applyFont="1" applyFill="1" applyBorder="1" applyAlignment="1" applyProtection="1">
      <alignment horizontal="center"/>
    </xf>
    <xf numFmtId="0" fontId="9" fillId="6" borderId="7" xfId="0" applyFont="1" applyFill="1" applyBorder="1" applyProtection="1">
      <protection locked="0"/>
    </xf>
    <xf numFmtId="0" fontId="10" fillId="6" borderId="7" xfId="0" applyFont="1" applyFill="1" applyBorder="1" applyAlignment="1" applyProtection="1">
      <alignment horizontal="center"/>
    </xf>
    <xf numFmtId="0" fontId="10" fillId="6" borderId="7" xfId="0" applyFont="1" applyFill="1" applyBorder="1" applyProtection="1">
      <protection locked="0"/>
    </xf>
    <xf numFmtId="0" fontId="11" fillId="6" borderId="7" xfId="0" applyFont="1" applyFill="1" applyBorder="1" applyAlignment="1" applyProtection="1">
      <alignment horizontal="center"/>
    </xf>
    <xf numFmtId="0" fontId="11" fillId="6" borderId="7" xfId="0" applyFont="1" applyFill="1" applyBorder="1" applyProtection="1">
      <protection locked="0"/>
    </xf>
    <xf numFmtId="0" fontId="0" fillId="2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8" borderId="8" xfId="0" applyFill="1" applyBorder="1"/>
    <xf numFmtId="0" fontId="0" fillId="8" borderId="9" xfId="0" applyFill="1" applyBorder="1"/>
    <xf numFmtId="0" fontId="0" fillId="8" borderId="10" xfId="0" applyFill="1" applyBorder="1"/>
    <xf numFmtId="0" fontId="0" fillId="10" borderId="11" xfId="0" applyFill="1" applyBorder="1"/>
    <xf numFmtId="0" fontId="0" fillId="10" borderId="12" xfId="0" applyFill="1" applyBorder="1"/>
    <xf numFmtId="0" fontId="0" fillId="10" borderId="13" xfId="0" applyFill="1" applyBorder="1"/>
    <xf numFmtId="0" fontId="0" fillId="10" borderId="0" xfId="0" applyFill="1"/>
    <xf numFmtId="0" fontId="0" fillId="11" borderId="11" xfId="0" applyFill="1" applyBorder="1"/>
    <xf numFmtId="0" fontId="0" fillId="11" borderId="12" xfId="0" applyFill="1" applyBorder="1"/>
    <xf numFmtId="0" fontId="0" fillId="11" borderId="13" xfId="0" applyFill="1" applyBorder="1"/>
    <xf numFmtId="0" fontId="0" fillId="11" borderId="0" xfId="0" applyFill="1"/>
    <xf numFmtId="0" fontId="0" fillId="3" borderId="5" xfId="0" applyFill="1" applyBorder="1"/>
    <xf numFmtId="0" fontId="0" fillId="3" borderId="6" xfId="0" applyFill="1" applyBorder="1"/>
    <xf numFmtId="0" fontId="0" fillId="3" borderId="4" xfId="0" applyFill="1" applyBorder="1" applyAlignment="1">
      <alignment horizontal="right"/>
    </xf>
    <xf numFmtId="0" fontId="0" fillId="3" borderId="0" xfId="0" applyFill="1"/>
    <xf numFmtId="0" fontId="3" fillId="7" borderId="14" xfId="0" applyFont="1" applyFill="1" applyBorder="1" applyAlignment="1">
      <alignment horizontal="right"/>
    </xf>
    <xf numFmtId="0" fontId="3" fillId="7" borderId="15" xfId="0" applyFont="1" applyFill="1" applyBorder="1" applyAlignment="1">
      <alignment horizontal="center"/>
    </xf>
    <xf numFmtId="0" fontId="3" fillId="7" borderId="15" xfId="0" applyFont="1" applyFill="1" applyBorder="1"/>
    <xf numFmtId="0" fontId="3" fillId="7" borderId="16" xfId="0" applyFont="1" applyFill="1" applyBorder="1" applyAlignment="1">
      <alignment horizontal="center"/>
    </xf>
    <xf numFmtId="0" fontId="1" fillId="0" borderId="2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 wrapText="1"/>
    </xf>
    <xf numFmtId="9" fontId="4" fillId="4" borderId="6" xfId="0" applyNumberFormat="1" applyFont="1" applyFill="1" applyBorder="1" applyAlignment="1" applyProtection="1">
      <alignment horizontal="center" vertical="center"/>
      <protection locked="0"/>
    </xf>
    <xf numFmtId="167" fontId="4" fillId="12" borderId="6" xfId="0" applyNumberFormat="1" applyFont="1" applyFill="1" applyBorder="1" applyAlignment="1" applyProtection="1">
      <alignment horizontal="center" vertical="center"/>
    </xf>
    <xf numFmtId="167" fontId="4" fillId="5" borderId="6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Protection="1"/>
    <xf numFmtId="0" fontId="12" fillId="2" borderId="0" xfId="2" applyFill="1" applyProtection="1"/>
    <xf numFmtId="168" fontId="7" fillId="4" borderId="7" xfId="0" applyNumberFormat="1" applyFont="1" applyFill="1" applyBorder="1" applyProtection="1"/>
    <xf numFmtId="2" fontId="7" fillId="4" borderId="7" xfId="0" applyNumberFormat="1" applyFont="1" applyFill="1" applyBorder="1" applyProtection="1"/>
    <xf numFmtId="167" fontId="7" fillId="5" borderId="7" xfId="1" applyNumberFormat="1" applyFont="1" applyFill="1" applyBorder="1" applyProtection="1"/>
    <xf numFmtId="2" fontId="8" fillId="3" borderId="7" xfId="0" applyNumberFormat="1" applyFont="1" applyFill="1" applyBorder="1" applyAlignment="1" applyProtection="1">
      <alignment horizontal="right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910295616717634E-2"/>
          <c:y val="4.9762946298379372E-2"/>
          <c:w val="0.89296902764546193"/>
          <c:h val="0.90517241379310343"/>
        </c:manualLayout>
      </c:layout>
      <c:scatterChart>
        <c:scatterStyle val="lineMarker"/>
        <c:varyColors val="0"/>
        <c:ser>
          <c:idx val="1"/>
          <c:order val="0"/>
          <c:tx>
            <c:v>curva normal</c:v>
          </c:tx>
          <c:spPr>
            <a:ln w="1905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'Pintado de curva'!$N$2:$N$20</c:f>
              <c:numCache>
                <c:formatCode>General</c:formatCode>
                <c:ptCount val="19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</c:v>
                </c:pt>
                <c:pt idx="4">
                  <c:v>-2.5</c:v>
                </c:pt>
                <c:pt idx="5">
                  <c:v>-2</c:v>
                </c:pt>
                <c:pt idx="6">
                  <c:v>-1.5</c:v>
                </c:pt>
                <c:pt idx="7">
                  <c:v>-1</c:v>
                </c:pt>
                <c:pt idx="8">
                  <c:v>-0.5</c:v>
                </c:pt>
                <c:pt idx="9">
                  <c:v>0</c:v>
                </c:pt>
                <c:pt idx="10">
                  <c:v>0.5</c:v>
                </c:pt>
                <c:pt idx="11">
                  <c:v>1</c:v>
                </c:pt>
                <c:pt idx="12">
                  <c:v>1.5</c:v>
                </c:pt>
                <c:pt idx="13">
                  <c:v>2</c:v>
                </c:pt>
                <c:pt idx="14">
                  <c:v>2.5</c:v>
                </c:pt>
                <c:pt idx="15">
                  <c:v>3</c:v>
                </c:pt>
                <c:pt idx="16">
                  <c:v>4</c:v>
                </c:pt>
                <c:pt idx="17">
                  <c:v>4.5</c:v>
                </c:pt>
                <c:pt idx="18">
                  <c:v>5</c:v>
                </c:pt>
              </c:numCache>
            </c:numRef>
          </c:xVal>
          <c:yVal>
            <c:numRef>
              <c:f>'Pintado de curva'!$P$2:$P$20</c:f>
              <c:numCache>
                <c:formatCode>General</c:formatCode>
                <c:ptCount val="19"/>
                <c:pt idx="0">
                  <c:v>1.4867195147342977E-6</c:v>
                </c:pt>
                <c:pt idx="1">
                  <c:v>1.5983741106905475E-5</c:v>
                </c:pt>
                <c:pt idx="2">
                  <c:v>1.3383022576488537E-4</c:v>
                </c:pt>
                <c:pt idx="3">
                  <c:v>4.4318484119380075E-3</c:v>
                </c:pt>
                <c:pt idx="4">
                  <c:v>1.752830049356854E-2</c:v>
                </c:pt>
                <c:pt idx="5">
                  <c:v>5.3990966513188063E-2</c:v>
                </c:pt>
                <c:pt idx="6">
                  <c:v>0.12951759566589174</c:v>
                </c:pt>
                <c:pt idx="7">
                  <c:v>0.24197072451914337</c:v>
                </c:pt>
                <c:pt idx="8">
                  <c:v>0.35206532676429952</c:v>
                </c:pt>
                <c:pt idx="9">
                  <c:v>0.3989422804014327</c:v>
                </c:pt>
                <c:pt idx="10">
                  <c:v>0.35206532676429952</c:v>
                </c:pt>
                <c:pt idx="11">
                  <c:v>0.24197072451914337</c:v>
                </c:pt>
                <c:pt idx="12">
                  <c:v>0.12951759566589174</c:v>
                </c:pt>
                <c:pt idx="13">
                  <c:v>5.3990966513188063E-2</c:v>
                </c:pt>
                <c:pt idx="14">
                  <c:v>1.752830049356854E-2</c:v>
                </c:pt>
                <c:pt idx="15">
                  <c:v>4.4318484119380075E-3</c:v>
                </c:pt>
                <c:pt idx="16">
                  <c:v>1.3383022576488537E-4</c:v>
                </c:pt>
                <c:pt idx="17">
                  <c:v>1.5983741106905475E-5</c:v>
                </c:pt>
                <c:pt idx="18">
                  <c:v>1.4867195147342977E-6</c:v>
                </c:pt>
              </c:numCache>
            </c:numRef>
          </c:yVal>
          <c:smooth val="1"/>
        </c:ser>
        <c:ser>
          <c:idx val="3"/>
          <c:order val="1"/>
          <c:tx>
            <c:v>S</c:v>
          </c:tx>
          <c:spPr>
            <a:ln w="19050">
              <a:solidFill>
                <a:schemeClr val="accent6"/>
              </a:solidFill>
              <a:prstDash val="solid"/>
            </a:ln>
          </c:spPr>
          <c:marker>
            <c:symbol val="none"/>
          </c:marker>
          <c:xVal>
            <c:numRef>
              <c:f>'Pintado de curva'!$F$5:$F$6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'Pintado de curva'!$G$5:$G$6</c:f>
              <c:numCache>
                <c:formatCode>General</c:formatCode>
                <c:ptCount val="2"/>
                <c:pt idx="0">
                  <c:v>0.24197072451914334</c:v>
                </c:pt>
                <c:pt idx="1">
                  <c:v>0.24197072451914334</c:v>
                </c:pt>
              </c:numCache>
            </c:numRef>
          </c:yVal>
          <c:smooth val="0"/>
        </c:ser>
        <c:ser>
          <c:idx val="2"/>
          <c:order val="2"/>
          <c:tx>
            <c:v>LSL</c:v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'Pintado de curva'!$B$5:$B$10</c:f>
              <c:numCache>
                <c:formatCode>General</c:formatCode>
                <c:ptCount val="6"/>
                <c:pt idx="0">
                  <c:v>-1.0526315789473684</c:v>
                </c:pt>
                <c:pt idx="1">
                  <c:v>-1.0526315789473684</c:v>
                </c:pt>
                <c:pt idx="2">
                  <c:v>-1.0526315789473684</c:v>
                </c:pt>
                <c:pt idx="3">
                  <c:v>-1.0526315789473684</c:v>
                </c:pt>
                <c:pt idx="4">
                  <c:v>-1.0526315789473684</c:v>
                </c:pt>
                <c:pt idx="5">
                  <c:v>-1.0526315789473684</c:v>
                </c:pt>
              </c:numCache>
            </c:numRef>
          </c:xVal>
          <c:yVal>
            <c:numRef>
              <c:f>'Pintado de curva'!$D$5:$D$10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</c:numCache>
            </c:numRef>
          </c:yVal>
          <c:smooth val="0"/>
        </c:ser>
        <c:ser>
          <c:idx val="0"/>
          <c:order val="3"/>
          <c:tx>
            <c:v>USL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'Pintado de curva'!$C$5:$C$10</c:f>
              <c:numCache>
                <c:formatCode>General</c:formatCode>
                <c:ptCount val="6"/>
                <c:pt idx="0">
                  <c:v>1.5789473684210527</c:v>
                </c:pt>
                <c:pt idx="1">
                  <c:v>1.5789473684210527</c:v>
                </c:pt>
                <c:pt idx="2">
                  <c:v>1.5789473684210527</c:v>
                </c:pt>
                <c:pt idx="3">
                  <c:v>1.5789473684210527</c:v>
                </c:pt>
                <c:pt idx="4">
                  <c:v>1.5789473684210527</c:v>
                </c:pt>
                <c:pt idx="5">
                  <c:v>1.5789473684210527</c:v>
                </c:pt>
              </c:numCache>
            </c:numRef>
          </c:xVal>
          <c:yVal>
            <c:numRef>
              <c:f>'Pintado de curva'!$D$5:$D$10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292864"/>
        <c:axId val="172293440"/>
      </c:scatterChart>
      <c:valAx>
        <c:axId val="172292864"/>
        <c:scaling>
          <c:orientation val="minMax"/>
          <c:max val="5"/>
          <c:min val="-5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2293440"/>
        <c:crosses val="autoZero"/>
        <c:crossBetween val="midCat"/>
        <c:majorUnit val="1"/>
      </c:valAx>
      <c:valAx>
        <c:axId val="172293440"/>
        <c:scaling>
          <c:orientation val="minMax"/>
          <c:max val="0.4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2292864"/>
        <c:crosses val="autoZero"/>
        <c:crossBetween val="midCat"/>
        <c:majorUnit val="0.5"/>
        <c:minorUnit val="0.0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657925786799588"/>
          <c:y val="5.6422113902428864E-2"/>
          <c:w val="0.18279154325892755"/>
          <c:h val="0.74425280173311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accent6">
        <a:lumMod val="20000"/>
        <a:lumOff val="80000"/>
      </a:schemeClr>
    </a:solidFill>
    <a:ln w="1905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FF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809453471196457E-2"/>
          <c:y val="0.1072961373390558"/>
          <c:w val="0.77695716395864112"/>
          <c:h val="0.7167381974248927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'tabla de  rendimiento vs sigma'!$A$5:$A$21</c:f>
              <c:numCache>
                <c:formatCode>General</c:formatCode>
                <c:ptCount val="17"/>
                <c:pt idx="0">
                  <c:v>0.99989930000008076</c:v>
                </c:pt>
                <c:pt idx="1">
                  <c:v>0.99989940000008071</c:v>
                </c:pt>
                <c:pt idx="2">
                  <c:v>0.99989950000008065</c:v>
                </c:pt>
                <c:pt idx="3">
                  <c:v>0.9998996000000806</c:v>
                </c:pt>
                <c:pt idx="4">
                  <c:v>0.99989970000008055</c:v>
                </c:pt>
                <c:pt idx="5">
                  <c:v>0.9998998000000805</c:v>
                </c:pt>
                <c:pt idx="6">
                  <c:v>0.99989990000008044</c:v>
                </c:pt>
                <c:pt idx="7">
                  <c:v>0.99990000000008039</c:v>
                </c:pt>
                <c:pt idx="8">
                  <c:v>0.99990010000008034</c:v>
                </c:pt>
                <c:pt idx="9">
                  <c:v>0.99990020000008029</c:v>
                </c:pt>
                <c:pt idx="10">
                  <c:v>0.99990030000008023</c:v>
                </c:pt>
                <c:pt idx="11">
                  <c:v>0.99990040000008018</c:v>
                </c:pt>
                <c:pt idx="12">
                  <c:v>0.99990050000008013</c:v>
                </c:pt>
                <c:pt idx="13">
                  <c:v>0.99990060000008008</c:v>
                </c:pt>
                <c:pt idx="14">
                  <c:v>0.99990070000008002</c:v>
                </c:pt>
                <c:pt idx="15">
                  <c:v>0.99990080000007997</c:v>
                </c:pt>
                <c:pt idx="16">
                  <c:v>0.99990090000007992</c:v>
                </c:pt>
              </c:numCache>
            </c:numRef>
          </c:cat>
          <c:val>
            <c:numRef>
              <c:f>'tabla de  rendimiento vs sigma'!$B$5:$B$21</c:f>
              <c:numCache>
                <c:formatCode>General</c:formatCode>
                <c:ptCount val="17"/>
                <c:pt idx="0">
                  <c:v>3.7172539185334941</c:v>
                </c:pt>
                <c:pt idx="1">
                  <c:v>3.7175050077807166</c:v>
                </c:pt>
                <c:pt idx="2">
                  <c:v>3.7177563316200519</c:v>
                </c:pt>
                <c:pt idx="3">
                  <c:v>3.7180078905061662</c:v>
                </c:pt>
                <c:pt idx="4">
                  <c:v>3.7182596848950706</c:v>
                </c:pt>
                <c:pt idx="5">
                  <c:v>3.7185117152441163</c:v>
                </c:pt>
                <c:pt idx="6">
                  <c:v>3.7187639820119971</c:v>
                </c:pt>
                <c:pt idx="7">
                  <c:v>3.7190164856587673</c:v>
                </c:pt>
                <c:pt idx="8">
                  <c:v>3.7192692266458276</c:v>
                </c:pt>
                <c:pt idx="9">
                  <c:v>3.7195222054359522</c:v>
                </c:pt>
                <c:pt idx="10">
                  <c:v>3.719775422493278</c:v>
                </c:pt>
                <c:pt idx="11">
                  <c:v>3.7200288782833164</c:v>
                </c:pt>
                <c:pt idx="12">
                  <c:v>3.7202825732729607</c:v>
                </c:pt>
                <c:pt idx="13">
                  <c:v>3.7205365079304844</c:v>
                </c:pt>
                <c:pt idx="14">
                  <c:v>3.7207906827255575</c:v>
                </c:pt>
                <c:pt idx="15">
                  <c:v>3.7210450981292365</c:v>
                </c:pt>
                <c:pt idx="16">
                  <c:v>3.721299754613991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35648"/>
        <c:axId val="205147520"/>
      </c:lineChart>
      <c:catAx>
        <c:axId val="2078356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5147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51475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78356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740029542097486"/>
          <c:y val="0.42489270386266093"/>
          <c:w val="0.98818316100443127"/>
          <c:h val="0.510729613733905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pdcahome.com/" TargetMode="Externa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pdcahome.com/" TargetMode="Externa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1</xdr:row>
      <xdr:rowOff>438150</xdr:rowOff>
    </xdr:from>
    <xdr:to>
      <xdr:col>4</xdr:col>
      <xdr:colOff>904874</xdr:colOff>
      <xdr:row>2</xdr:row>
      <xdr:rowOff>504825</xdr:rowOff>
    </xdr:to>
    <xdr:sp macro="" textlink="">
      <xdr:nvSpPr>
        <xdr:cNvPr id="2" name="1 Rectángulo"/>
        <xdr:cNvSpPr/>
      </xdr:nvSpPr>
      <xdr:spPr bwMode="auto">
        <a:xfrm>
          <a:off x="1228724" y="600075"/>
          <a:ext cx="4600575" cy="514350"/>
        </a:xfrm>
        <a:prstGeom prst="rect">
          <a:avLst/>
        </a:prstGeom>
        <a:solidFill>
          <a:schemeClr val="accent6"/>
        </a:solidFill>
        <a:ln w="190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>
          <a:outerShdw blurRad="44450" dist="27940" dir="5400000" algn="ctr">
            <a:srgbClr val="000000">
              <a:alpha val="32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ES" sz="1600" b="1">
              <a:solidFill>
                <a:schemeClr val="tx1"/>
              </a:solidFill>
            </a:rPr>
            <a:t>Calcular el nivel sigma del proceso. </a:t>
          </a:r>
        </a:p>
        <a:p>
          <a:pPr algn="ctr"/>
          <a:r>
            <a:rPr lang="es-ES" sz="1600" b="1">
              <a:solidFill>
                <a:schemeClr val="tx1"/>
              </a:solidFill>
            </a:rPr>
            <a:t>Caso 1: Para</a:t>
          </a:r>
          <a:r>
            <a:rPr lang="es-ES" sz="1600" b="1" baseline="0">
              <a:solidFill>
                <a:schemeClr val="tx1"/>
              </a:solidFill>
            </a:rPr>
            <a:t> productos Conformes/No conformes</a:t>
          </a:r>
          <a:endParaRPr lang="es-ES" sz="16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419100</xdr:colOff>
      <xdr:row>1</xdr:row>
      <xdr:rowOff>114300</xdr:rowOff>
    </xdr:from>
    <xdr:to>
      <xdr:col>2</xdr:col>
      <xdr:colOff>200025</xdr:colOff>
      <xdr:row>3</xdr:row>
      <xdr:rowOff>19050</xdr:rowOff>
    </xdr:to>
    <xdr:pic>
      <xdr:nvPicPr>
        <xdr:cNvPr id="2284" name="6 Imagen" descr="logo">
          <a:hlinkClick xmlns:r="http://schemas.openxmlformats.org/officeDocument/2006/relationships" r:id="rId1" tooltip="PDCA Hom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76225"/>
          <a:ext cx="10001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180974</xdr:colOff>
      <xdr:row>2</xdr:row>
      <xdr:rowOff>200025</xdr:rowOff>
    </xdr:from>
    <xdr:to>
      <xdr:col>11</xdr:col>
      <xdr:colOff>342900</xdr:colOff>
      <xdr:row>6</xdr:row>
      <xdr:rowOff>0</xdr:rowOff>
    </xdr:to>
    <xdr:sp macro="" textlink="">
      <xdr:nvSpPr>
        <xdr:cNvPr id="3" name="2 Rectángulo"/>
        <xdr:cNvSpPr/>
      </xdr:nvSpPr>
      <xdr:spPr bwMode="auto">
        <a:xfrm>
          <a:off x="6619874" y="809625"/>
          <a:ext cx="3819526" cy="1838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36000" tIns="36000" rIns="72000" bIns="0" rtlCol="0" anchor="t" upright="1"/>
        <a:lstStyle/>
        <a:p>
          <a:pPr algn="ctr"/>
          <a:r>
            <a:rPr lang="es-ES" sz="1100" b="1" u="sng"/>
            <a:t>Datos a introducir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/>
            <a:t> 1. </a:t>
          </a:r>
          <a:r>
            <a:rPr lang="es-ES" sz="1100" b="1" baseline="0">
              <a:effectLst/>
              <a:latin typeface="+mn-lt"/>
              <a:ea typeface="+mn-ea"/>
              <a:cs typeface="+mn-cs"/>
            </a:rPr>
            <a:t>Número de unidades procesadas: </a:t>
          </a:r>
          <a:r>
            <a:rPr lang="es-ES" sz="1100" b="0" baseline="0">
              <a:effectLst/>
              <a:latin typeface="+mn-lt"/>
              <a:ea typeface="+mn-ea"/>
              <a:cs typeface="+mn-cs"/>
            </a:rPr>
            <a:t>Número de unidades que se ha procesado en el periodo estudiado.</a:t>
          </a:r>
          <a:endParaRPr lang="es-ES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baseline="0"/>
            <a:t>2.</a:t>
          </a:r>
          <a:r>
            <a:rPr lang="es-ES" sz="1100" b="1">
              <a:effectLst/>
              <a:latin typeface="+mn-lt"/>
              <a:ea typeface="+mn-ea"/>
              <a:cs typeface="+mn-cs"/>
            </a:rPr>
            <a:t> Porcentaje de </a:t>
          </a:r>
          <a:r>
            <a:rPr lang="es-ES" sz="1100" b="1" baseline="0">
              <a:effectLst/>
              <a:latin typeface="+mn-lt"/>
              <a:ea typeface="+mn-ea"/>
              <a:cs typeface="+mn-cs"/>
            </a:rPr>
            <a:t>posibilidades de encontrar el defecto:</a:t>
          </a:r>
          <a:r>
            <a:rPr lang="es-ES" sz="1100" b="0" baseline="0">
              <a:effectLst/>
              <a:latin typeface="+mn-lt"/>
              <a:ea typeface="+mn-ea"/>
              <a:cs typeface="+mn-cs"/>
            </a:rPr>
            <a:t> Porcentaje de productos que se han medido o verificado para detectar si son conformes o no  </a:t>
          </a:r>
          <a:r>
            <a:rPr lang="es-ES" sz="1100" b="0" i="1" baseline="0">
              <a:effectLst/>
              <a:latin typeface="+mn-lt"/>
              <a:ea typeface="+mn-ea"/>
              <a:cs typeface="+mn-cs"/>
            </a:rPr>
            <a:t>(si verifican todos los productos, introducir O=100%).</a:t>
          </a:r>
          <a:endParaRPr lang="es-ES" sz="1100" b="0" i="1" baseline="0"/>
        </a:p>
        <a:p>
          <a:pPr algn="l"/>
          <a:r>
            <a:rPr lang="es-ES" sz="1100" b="1" baseline="0"/>
            <a:t>3. Numero de defectos detectados </a:t>
          </a:r>
          <a:r>
            <a:rPr lang="es-ES" sz="1100" b="0" baseline="0"/>
            <a:t>en las mediciones o verificaciones que se han hecho.</a:t>
          </a:r>
        </a:p>
      </xdr:txBody>
    </xdr:sp>
    <xdr:clientData/>
  </xdr:twoCellAnchor>
  <xdr:twoCellAnchor editAs="oneCell">
    <xdr:from>
      <xdr:col>2</xdr:col>
      <xdr:colOff>533400</xdr:colOff>
      <xdr:row>9</xdr:row>
      <xdr:rowOff>466725</xdr:rowOff>
    </xdr:from>
    <xdr:to>
      <xdr:col>3</xdr:col>
      <xdr:colOff>3076575</xdr:colOff>
      <xdr:row>23</xdr:row>
      <xdr:rowOff>85725</xdr:rowOff>
    </xdr:to>
    <xdr:pic>
      <xdr:nvPicPr>
        <xdr:cNvPr id="2286" name="8 Imagen" descr="http://www.gestiopolis.com/recursos6/Docs/Ger/aplicacion-metodolgia-seis-.gif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4543425"/>
          <a:ext cx="3152775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190498</xdr:colOff>
      <xdr:row>6</xdr:row>
      <xdr:rowOff>219075</xdr:rowOff>
    </xdr:from>
    <xdr:to>
      <xdr:col>11</xdr:col>
      <xdr:colOff>323849</xdr:colOff>
      <xdr:row>9</xdr:row>
      <xdr:rowOff>295275</xdr:rowOff>
    </xdr:to>
    <xdr:sp macro="" textlink="">
      <xdr:nvSpPr>
        <xdr:cNvPr id="6" name="5 Rectángulo"/>
        <xdr:cNvSpPr/>
      </xdr:nvSpPr>
      <xdr:spPr bwMode="auto">
        <a:xfrm>
          <a:off x="6629398" y="2867025"/>
          <a:ext cx="3790951" cy="1504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36000" tIns="36000" rIns="72000" bIns="0" rtlCol="0" anchor="t" upright="1"/>
        <a:lstStyle/>
        <a:p>
          <a:pPr algn="ctr"/>
          <a:r>
            <a:rPr lang="es-ES" sz="1100" b="1" u="sng"/>
            <a:t>Resultados</a:t>
          </a:r>
          <a:endParaRPr lang="es-ES" sz="1100" b="0" u="sng" baseline="0"/>
        </a:p>
        <a:p>
          <a:pPr algn="l"/>
          <a:r>
            <a:rPr lang="es-ES" sz="1100" b="0" baseline="0"/>
            <a:t>  </a:t>
          </a:r>
          <a:r>
            <a:rPr lang="es-ES" sz="1100" b="1" baseline="0"/>
            <a:t>4.</a:t>
          </a:r>
          <a:r>
            <a:rPr lang="es-ES" sz="1100" b="0" baseline="0"/>
            <a:t> El </a:t>
          </a:r>
          <a:r>
            <a:rPr lang="es-ES" sz="1100" b="1" baseline="0">
              <a:solidFill>
                <a:schemeClr val="tx2">
                  <a:lumMod val="60000"/>
                  <a:lumOff val="40000"/>
                </a:schemeClr>
              </a:solidFill>
            </a:rPr>
            <a:t>Porcentaje de defectos</a:t>
          </a:r>
          <a:r>
            <a:rPr lang="es-ES" sz="1100" b="1" baseline="0"/>
            <a:t> </a:t>
          </a:r>
          <a:r>
            <a:rPr lang="es-ES" sz="1100" b="0" baseline="0"/>
            <a:t>(o Defectos por Unidad, DPU) nos indica las probabilidades de que el producto salga defectuoso. </a:t>
          </a:r>
        </a:p>
        <a:p>
          <a:pPr algn="l"/>
          <a:r>
            <a:rPr lang="es-ES" sz="1100" b="0" baseline="0"/>
            <a:t>  </a:t>
          </a:r>
          <a:r>
            <a:rPr lang="es-ES" sz="1100" b="1" baseline="0"/>
            <a:t>5. </a:t>
          </a:r>
          <a:r>
            <a:rPr lang="es-ES" sz="1100" b="1" baseline="0">
              <a:solidFill>
                <a:schemeClr val="bg2">
                  <a:lumMod val="50000"/>
                </a:schemeClr>
              </a:solidFill>
            </a:rPr>
            <a:t>Productividad (o Rendimiento del proceso), </a:t>
          </a:r>
          <a:r>
            <a:rPr lang="es-ES" sz="1100" b="0" baseline="0"/>
            <a:t>nos marca las probabilidades de que el producto salga conforme.</a:t>
          </a:r>
        </a:p>
        <a:p>
          <a:pPr algn="l"/>
          <a:r>
            <a:rPr lang="es-ES" sz="1100" b="1" baseline="0"/>
            <a:t>  6. </a:t>
          </a:r>
          <a:r>
            <a:rPr lang="es-ES" sz="1100" b="1" baseline="0">
              <a:solidFill>
                <a:srgbClr val="00B050"/>
              </a:solidFill>
            </a:rPr>
            <a:t>Nivel  de calidad sigma del proceso </a:t>
          </a:r>
          <a:r>
            <a:rPr lang="es-ES" sz="1100" b="0" baseline="0"/>
            <a:t>Te dice el numero de desviaciones tipicas que tu proceso puede aceptar para que tu producto sea conforme. </a:t>
          </a:r>
          <a:endParaRPr lang="es-ES" sz="1100" b="0"/>
        </a:p>
      </xdr:txBody>
    </xdr:sp>
    <xdr:clientData/>
  </xdr:twoCellAnchor>
  <xdr:twoCellAnchor editAs="oneCell">
    <xdr:from>
      <xdr:col>4</xdr:col>
      <xdr:colOff>276225</xdr:colOff>
      <xdr:row>10</xdr:row>
      <xdr:rowOff>0</xdr:rowOff>
    </xdr:from>
    <xdr:to>
      <xdr:col>9</xdr:col>
      <xdr:colOff>1476375</xdr:colOff>
      <xdr:row>34</xdr:row>
      <xdr:rowOff>38100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4695825"/>
          <a:ext cx="4543425" cy="3667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561975</xdr:colOff>
      <xdr:row>24</xdr:row>
      <xdr:rowOff>123825</xdr:rowOff>
    </xdr:from>
    <xdr:to>
      <xdr:col>3</xdr:col>
      <xdr:colOff>3095625</xdr:colOff>
      <xdr:row>33</xdr:row>
      <xdr:rowOff>123825</xdr:rowOff>
    </xdr:to>
    <xdr:sp macro="" textlink="">
      <xdr:nvSpPr>
        <xdr:cNvPr id="8" name="7 Rectángulo"/>
        <xdr:cNvSpPr/>
      </xdr:nvSpPr>
      <xdr:spPr bwMode="auto">
        <a:xfrm>
          <a:off x="1781175" y="6829425"/>
          <a:ext cx="3143250" cy="1457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baseline="0">
              <a:effectLst/>
              <a:latin typeface="+mn-lt"/>
              <a:ea typeface="+mn-ea"/>
              <a:cs typeface="+mn-cs"/>
            </a:rPr>
            <a:t>Nota:</a:t>
          </a:r>
          <a:r>
            <a:rPr lang="es-ES" sz="1100" b="0" i="0" u="none" strike="noStrike">
              <a:effectLst/>
              <a:latin typeface="+mn-lt"/>
              <a:ea typeface="+mn-ea"/>
              <a:cs typeface="+mn-cs"/>
            </a:rPr>
            <a:t> No confundir el </a:t>
          </a:r>
          <a:r>
            <a:rPr lang="es-ES" sz="1100" b="1" i="0" u="none" strike="noStrike">
              <a:effectLst/>
              <a:latin typeface="+mn-lt"/>
              <a:ea typeface="+mn-ea"/>
              <a:cs typeface="+mn-cs"/>
            </a:rPr>
            <a:t>nivel sigma </a:t>
          </a:r>
          <a:r>
            <a:rPr lang="es-ES" sz="1100" b="0" i="0" u="none" strike="noStrike">
              <a:effectLst/>
              <a:latin typeface="+mn-lt"/>
              <a:ea typeface="+mn-ea"/>
              <a:cs typeface="+mn-cs"/>
            </a:rPr>
            <a:t>del proceso con la desviación tipica (S).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effectLst/>
              <a:latin typeface="+mn-lt"/>
              <a:ea typeface="+mn-ea"/>
              <a:cs typeface="+mn-cs"/>
            </a:rPr>
            <a:t>Hay en muchos sitios donde designan a la desviación tipica (o estándar)</a:t>
          </a:r>
          <a:r>
            <a:rPr lang="es-ES" sz="1100" b="0" i="0" u="none" strike="noStrike" baseline="0">
              <a:effectLst/>
              <a:latin typeface="+mn-lt"/>
              <a:ea typeface="+mn-ea"/>
              <a:cs typeface="+mn-cs"/>
            </a:rPr>
            <a:t> con la letra sigma, por eso hay que recalcar que no son lo mismo.</a:t>
          </a:r>
          <a:r>
            <a:rPr lang="es-ES"/>
            <a:t> </a:t>
          </a:r>
          <a:endParaRPr lang="es-ES" sz="1100" b="0" baseline="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13</xdr:row>
      <xdr:rowOff>152400</xdr:rowOff>
    </xdr:from>
    <xdr:to>
      <xdr:col>12</xdr:col>
      <xdr:colOff>95250</xdr:colOff>
      <xdr:row>21</xdr:row>
      <xdr:rowOff>57150</xdr:rowOff>
    </xdr:to>
    <xdr:graphicFrame macro="">
      <xdr:nvGraphicFramePr>
        <xdr:cNvPr id="2017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342900</xdr:colOff>
      <xdr:row>22</xdr:row>
      <xdr:rowOff>0</xdr:rowOff>
    </xdr:from>
    <xdr:to>
      <xdr:col>10</xdr:col>
      <xdr:colOff>428625</xdr:colOff>
      <xdr:row>27</xdr:row>
      <xdr:rowOff>0</xdr:rowOff>
    </xdr:to>
    <xdr:sp macro="" textlink="">
      <xdr:nvSpPr>
        <xdr:cNvPr id="2019" name="Rectangle 23"/>
        <xdr:cNvSpPr>
          <a:spLocks noChangeArrowheads="1"/>
        </xdr:cNvSpPr>
      </xdr:nvSpPr>
      <xdr:spPr bwMode="auto">
        <a:xfrm>
          <a:off x="5962650" y="3581400"/>
          <a:ext cx="609600" cy="11049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257175</xdr:colOff>
      <xdr:row>29</xdr:row>
      <xdr:rowOff>0</xdr:rowOff>
    </xdr:from>
    <xdr:to>
      <xdr:col>10</xdr:col>
      <xdr:colOff>428625</xdr:colOff>
      <xdr:row>34</xdr:row>
      <xdr:rowOff>38100</xdr:rowOff>
    </xdr:to>
    <xdr:sp macro="" textlink="">
      <xdr:nvSpPr>
        <xdr:cNvPr id="2020" name="Rectangle 29"/>
        <xdr:cNvSpPr>
          <a:spLocks noChangeArrowheads="1"/>
        </xdr:cNvSpPr>
      </xdr:nvSpPr>
      <xdr:spPr bwMode="auto">
        <a:xfrm>
          <a:off x="5876925" y="5067300"/>
          <a:ext cx="695325" cy="93345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342900</xdr:colOff>
      <xdr:row>35</xdr:row>
      <xdr:rowOff>95250</xdr:rowOff>
    </xdr:from>
    <xdr:to>
      <xdr:col>10</xdr:col>
      <xdr:colOff>371475</xdr:colOff>
      <xdr:row>40</xdr:row>
      <xdr:rowOff>0</xdr:rowOff>
    </xdr:to>
    <xdr:sp macro="" textlink="">
      <xdr:nvSpPr>
        <xdr:cNvPr id="2021" name="Rectangle 30"/>
        <xdr:cNvSpPr>
          <a:spLocks noChangeArrowheads="1"/>
        </xdr:cNvSpPr>
      </xdr:nvSpPr>
      <xdr:spPr bwMode="auto">
        <a:xfrm>
          <a:off x="5962650" y="6238875"/>
          <a:ext cx="552450" cy="9906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295275</xdr:colOff>
      <xdr:row>41</xdr:row>
      <xdr:rowOff>190500</xdr:rowOff>
    </xdr:from>
    <xdr:to>
      <xdr:col>10</xdr:col>
      <xdr:colOff>438150</xdr:colOff>
      <xdr:row>45</xdr:row>
      <xdr:rowOff>114300</xdr:rowOff>
    </xdr:to>
    <xdr:sp macro="" textlink="">
      <xdr:nvSpPr>
        <xdr:cNvPr id="2022" name="Rectangle 32"/>
        <xdr:cNvSpPr>
          <a:spLocks noChangeArrowheads="1"/>
        </xdr:cNvSpPr>
      </xdr:nvSpPr>
      <xdr:spPr bwMode="auto">
        <a:xfrm>
          <a:off x="5915025" y="7581900"/>
          <a:ext cx="666750" cy="847725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152400</xdr:colOff>
      <xdr:row>1</xdr:row>
      <xdr:rowOff>142875</xdr:rowOff>
    </xdr:from>
    <xdr:to>
      <xdr:col>1</xdr:col>
      <xdr:colOff>409575</xdr:colOff>
      <xdr:row>7</xdr:row>
      <xdr:rowOff>133350</xdr:rowOff>
    </xdr:to>
    <xdr:pic>
      <xdr:nvPicPr>
        <xdr:cNvPr id="2023" name="6 Imagen" descr="logo">
          <a:hlinkClick xmlns:r="http://schemas.openxmlformats.org/officeDocument/2006/relationships" r:id="rId2" tooltip="PDCA Home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04800"/>
          <a:ext cx="10001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438150</xdr:colOff>
      <xdr:row>9</xdr:row>
      <xdr:rowOff>104775</xdr:rowOff>
    </xdr:from>
    <xdr:to>
      <xdr:col>12</xdr:col>
      <xdr:colOff>247650</xdr:colOff>
      <xdr:row>44</xdr:row>
      <xdr:rowOff>24584</xdr:rowOff>
    </xdr:to>
    <xdr:grpSp>
      <xdr:nvGrpSpPr>
        <xdr:cNvPr id="2024" name="20 Grupo"/>
        <xdr:cNvGrpSpPr>
          <a:grpSpLocks/>
        </xdr:cNvGrpSpPr>
      </xdr:nvGrpSpPr>
      <xdr:grpSpPr bwMode="auto">
        <a:xfrm>
          <a:off x="1790700" y="1562100"/>
          <a:ext cx="6010275" cy="6615884"/>
          <a:chOff x="4860032" y="404664"/>
          <a:chExt cx="4176464" cy="5303926"/>
        </a:xfrm>
      </xdr:grpSpPr>
      <xdr:sp macro="" textlink="">
        <xdr:nvSpPr>
          <xdr:cNvPr id="14" name="7 CuadroTexto"/>
          <xdr:cNvSpPr txBox="1"/>
        </xdr:nvSpPr>
        <xdr:spPr>
          <a:xfrm>
            <a:off x="4860032" y="404664"/>
            <a:ext cx="4176464" cy="2246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sz="1200" b="1"/>
              <a:t>1</a:t>
            </a:r>
            <a:r>
              <a:rPr lang="es-ES" sz="1100"/>
              <a:t>. Introducir media del proceso, desviación tipica del proceso (S) y limites de especificación</a:t>
            </a:r>
          </a:p>
        </xdr:txBody>
      </xdr:sp>
      <xdr:cxnSp macro="">
        <xdr:nvCxnSpPr>
          <xdr:cNvPr id="15" name="9 Conector recto"/>
          <xdr:cNvCxnSpPr/>
        </xdr:nvCxnSpPr>
        <xdr:spPr>
          <a:xfrm>
            <a:off x="4867639" y="916286"/>
            <a:ext cx="3894990" cy="0"/>
          </a:xfrm>
          <a:prstGeom prst="line">
            <a:avLst/>
          </a:prstGeom>
          <a:ln w="19050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11 CuadroTexto"/>
          <xdr:cNvSpPr txBox="1"/>
        </xdr:nvSpPr>
        <xdr:spPr>
          <a:xfrm>
            <a:off x="4860032" y="1053737"/>
            <a:ext cx="1704058" cy="78652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/>
          <a:p>
            <a:pPr algn="l" rtl="0">
              <a:defRPr sz="1000"/>
            </a:pPr>
            <a:r>
              <a:rPr lang="es-ES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2</a:t>
            </a:r>
            <a:r>
              <a:rPr lang="es-ES" sz="11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. Curva Normal</a:t>
            </a:r>
          </a:p>
          <a:p>
            <a:pPr algn="l" rtl="0">
              <a:defRPr sz="1000"/>
            </a:pPr>
            <a:r>
              <a:rPr lang="es-ES" sz="11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  - Media</a:t>
            </a:r>
          </a:p>
          <a:p>
            <a:pPr algn="l" rtl="0">
              <a:defRPr sz="1000"/>
            </a:pPr>
            <a:r>
              <a:rPr lang="es-ES" sz="11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  - Desviación estándar (S)</a:t>
            </a:r>
          </a:p>
          <a:p>
            <a:pPr algn="l" rtl="0">
              <a:defRPr sz="1000"/>
            </a:pPr>
            <a:r>
              <a:rPr lang="es-ES" sz="11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  - USL </a:t>
            </a:r>
            <a:r>
              <a:rPr lang="es-ES" sz="1100" b="0" i="0" u="none" strike="noStrike" baseline="0">
                <a:solidFill>
                  <a:srgbClr val="FF0000"/>
                </a:solidFill>
                <a:latin typeface="Calibri"/>
                <a:cs typeface="Calibri"/>
              </a:rPr>
              <a:t>(para sacar Área 1) </a:t>
            </a:r>
          </a:p>
          <a:p>
            <a:pPr algn="l" rtl="0">
              <a:defRPr sz="1000"/>
            </a:pPr>
            <a:r>
              <a:rPr lang="es-ES" sz="11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  - LSL  </a:t>
            </a:r>
            <a:r>
              <a:rPr lang="es-ES" sz="1100" b="0" i="0" u="none" strike="noStrike" baseline="0">
                <a:solidFill>
                  <a:srgbClr val="00B050"/>
                </a:solidFill>
                <a:latin typeface="Calibri"/>
                <a:cs typeface="Calibri"/>
              </a:rPr>
              <a:t>(para sacarÁrea 2) </a:t>
            </a:r>
            <a:endParaRPr lang="es-ES" b="0">
              <a:solidFill>
                <a:srgbClr val="00B050"/>
              </a:solidFill>
            </a:endParaRPr>
          </a:p>
        </xdr:txBody>
      </xdr:sp>
      <xdr:cxnSp macro="">
        <xdr:nvCxnSpPr>
          <xdr:cNvPr id="17" name="12 Conector recto"/>
          <xdr:cNvCxnSpPr/>
        </xdr:nvCxnSpPr>
        <xdr:spPr>
          <a:xfrm>
            <a:off x="4860032" y="2023528"/>
            <a:ext cx="3894990" cy="0"/>
          </a:xfrm>
          <a:prstGeom prst="line">
            <a:avLst/>
          </a:prstGeom>
          <a:ln w="19050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18" name="13 CuadroTexto"/>
              <xdr:cNvSpPr txBox="1"/>
            </xdr:nvSpPr>
            <xdr:spPr>
              <a:xfrm>
                <a:off x="4875248" y="2076981"/>
                <a:ext cx="3307423" cy="878157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s-ES" sz="1200" b="1"/>
                  <a:t>3</a:t>
                </a:r>
                <a:r>
                  <a:rPr lang="es-ES" sz="1100"/>
                  <a:t>. Determinar el área USL </a:t>
                </a:r>
                <a:r>
                  <a:rPr lang="es-ES" sz="1100">
                    <a:solidFill>
                      <a:srgbClr val="FF0000"/>
                    </a:solidFill>
                  </a:rPr>
                  <a:t>(Área 1)</a:t>
                </a:r>
              </a:p>
              <a:p>
                <a:r>
                  <a:rPr lang="es-ES" sz="1100"/>
                  <a:t>                                                                                                                        </a:t>
                </a:r>
                <a:r>
                  <a:rPr lang="es-ES_tradnl" sz="1100"/>
                  <a:t>Z</a:t>
                </a:r>
                <a:r>
                  <a:rPr lang="es-ES_tradnl" sz="1100" baseline="-25000"/>
                  <a:t>1</a:t>
                </a:r>
                <a14:m>
                  <m:oMath xmlns:m="http://schemas.openxmlformats.org/officeDocument/2006/math">
                    <m:r>
                      <a:rPr lang="es-ES_tradnl" sz="1200" b="0" i="0">
                        <a:latin typeface="Cambria Math"/>
                      </a:rPr>
                      <m:t> =</m:t>
                    </m:r>
                    <m:f>
                      <m:fPr>
                        <m:ctrlPr>
                          <a:rPr lang="es-ES" sz="1200" i="1">
                            <a:latin typeface="Cambria Math"/>
                          </a:rPr>
                        </m:ctrlPr>
                      </m:fPr>
                      <m:num>
                        <m:r>
                          <a:rPr lang="es-ES_tradnl" sz="1200" b="0" i="1">
                            <a:latin typeface="Cambria Math"/>
                          </a:rPr>
                          <m:t>𝑈𝑆𝐿</m:t>
                        </m:r>
                        <m:r>
                          <a:rPr lang="es-ES_tradnl" sz="1200" b="0" i="1">
                            <a:latin typeface="Cambria Math"/>
                          </a:rPr>
                          <m:t>−</m:t>
                        </m:r>
                        <m:r>
                          <m:rPr>
                            <m:nor/>
                          </m:rPr>
                          <a:rPr lang="es-ES_tradnl" sz="1200" b="0" i="0">
                            <a:latin typeface="Cambria Math"/>
                          </a:rPr>
                          <m:t>x</m:t>
                        </m:r>
                      </m:num>
                      <m:den>
                        <m:r>
                          <a:rPr lang="es-ES_tradnl" sz="1200" b="0" i="1">
                            <a:latin typeface="Cambria Math"/>
                          </a:rPr>
                          <m:t>𝑠</m:t>
                        </m:r>
                      </m:den>
                    </m:f>
                  </m:oMath>
                </a14:m>
                <a:r>
                  <a:rPr lang="es-ES" sz="1100"/>
                  <a:t> =</a:t>
                </a:r>
              </a:p>
              <a:p>
                <a:r>
                  <a:rPr lang="es-ES" sz="1100"/>
                  <a:t>                                                                                                                  </a:t>
                </a:r>
              </a:p>
              <a:p>
                <a:r>
                  <a:rPr lang="es-ES" sz="1100"/>
                  <a:t>                                                                                                                  Dist. Normal </a:t>
                </a:r>
                <a:r>
                  <a:rPr lang="es-ES_tradnl" sz="1100"/>
                  <a:t>Z</a:t>
                </a:r>
                <a:r>
                  <a:rPr lang="es-ES_tradnl" sz="1100" baseline="-25000"/>
                  <a:t>1</a:t>
                </a:r>
                <a:r>
                  <a:rPr lang="es-ES" sz="1100"/>
                  <a:t> =</a:t>
                </a:r>
              </a:p>
            </xdr:txBody>
          </xdr:sp>
        </mc:Choice>
        <mc:Fallback xmlns="">
          <xdr:sp macro="" textlink="">
            <xdr:nvSpPr>
              <xdr:cNvPr id="18" name="13 CuadroTexto"/>
              <xdr:cNvSpPr txBox="1"/>
            </xdr:nvSpPr>
            <xdr:spPr>
              <a:xfrm>
                <a:off x="4875248" y="2076981"/>
                <a:ext cx="3307423" cy="878157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>
                <a:defPPr>
                  <a:defRPr lang="es-E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s-ES" sz="1200" b="1"/>
                  <a:t>3</a:t>
                </a:r>
                <a:r>
                  <a:rPr lang="es-ES" sz="1100"/>
                  <a:t>. Determinar el área USL </a:t>
                </a:r>
                <a:r>
                  <a:rPr lang="es-ES" sz="1100">
                    <a:solidFill>
                      <a:srgbClr val="FF0000"/>
                    </a:solidFill>
                  </a:rPr>
                  <a:t>(Área 1)</a:t>
                </a:r>
              </a:p>
              <a:p>
                <a:r>
                  <a:rPr lang="es-ES" sz="1100"/>
                  <a:t>                                                                                                                        </a:t>
                </a:r>
                <a:r>
                  <a:rPr lang="es-ES_tradnl" sz="1100"/>
                  <a:t>Z</a:t>
                </a:r>
                <a:r>
                  <a:rPr lang="es-ES_tradnl" sz="1100" baseline="-25000"/>
                  <a:t>1</a:t>
                </a:r>
                <a:r>
                  <a:rPr lang="es-ES_tradnl" sz="1200" b="0" i="0">
                    <a:latin typeface="Cambria Math"/>
                  </a:rPr>
                  <a:t> =</a:t>
                </a:r>
                <a:r>
                  <a:rPr lang="es-ES" sz="1200" i="0">
                    <a:latin typeface="Cambria Math"/>
                  </a:rPr>
                  <a:t>(</a:t>
                </a:r>
                <a:r>
                  <a:rPr lang="es-ES_tradnl" sz="1200" b="0" i="0">
                    <a:latin typeface="Cambria Math"/>
                  </a:rPr>
                  <a:t>𝑈𝑆𝐿−"x" </a:t>
                </a:r>
                <a:r>
                  <a:rPr lang="es-ES" sz="1200" b="0" i="0">
                    <a:latin typeface="Cambria Math"/>
                  </a:rPr>
                  <a:t>)/</a:t>
                </a:r>
                <a:r>
                  <a:rPr lang="es-ES_tradnl" sz="1200" b="0" i="0">
                    <a:latin typeface="Cambria Math"/>
                  </a:rPr>
                  <a:t>𝑠</a:t>
                </a:r>
                <a:r>
                  <a:rPr lang="es-ES" sz="1100"/>
                  <a:t> =</a:t>
                </a:r>
              </a:p>
              <a:p>
                <a:r>
                  <a:rPr lang="es-ES" sz="1100"/>
                  <a:t>                                                                                                                  </a:t>
                </a:r>
              </a:p>
              <a:p>
                <a:r>
                  <a:rPr lang="es-ES" sz="1100"/>
                  <a:t>                                                                                                                  Dist. Normal </a:t>
                </a:r>
                <a:r>
                  <a:rPr lang="es-ES_tradnl" sz="1100"/>
                  <a:t>Z</a:t>
                </a:r>
                <a:r>
                  <a:rPr lang="es-ES_tradnl" sz="1100" baseline="-25000"/>
                  <a:t>1</a:t>
                </a:r>
                <a:r>
                  <a:rPr lang="es-ES" sz="1100"/>
                  <a:t> =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sp macro="" textlink="">
            <xdr:nvSpPr>
              <xdr:cNvPr id="19" name="14 CuadroTexto"/>
              <xdr:cNvSpPr txBox="1"/>
            </xdr:nvSpPr>
            <xdr:spPr>
              <a:xfrm>
                <a:off x="4860033" y="3092590"/>
                <a:ext cx="3349114" cy="916337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/>
              <a:p>
                <a:pPr algn="l" rtl="0">
                  <a:defRPr sz="1000"/>
                </a:pPr>
                <a:r>
                  <a:rPr lang="es-ES" sz="1200" b="1" i="0" u="none" strike="noStrike" baseline="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4</a:t>
                </a:r>
                <a:r>
                  <a:rPr lang="es-ES" sz="1100" b="0" i="0" u="none" strike="noStrike" baseline="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. Determinar el área LSL </a:t>
                </a:r>
                <a:r>
                  <a:rPr lang="es-ES" sz="1100" b="1" i="0" u="none" strike="noStrike" baseline="0">
                    <a:solidFill>
                      <a:srgbClr val="00B050"/>
                    </a:solidFill>
                    <a:latin typeface="+mn-lt"/>
                    <a:ea typeface="+mn-lt"/>
                    <a:cs typeface="+mn-lt"/>
                  </a:rPr>
                  <a:t>(Área 2)</a:t>
                </a:r>
              </a:p>
              <a:p>
                <a:pPr algn="l" rtl="0">
                  <a:defRPr sz="1000"/>
                </a:pPr>
                <a:r>
                  <a:rPr lang="es-ES" sz="1100" b="0" i="0" u="none" strike="noStrike" baseline="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       </a:t>
                </a:r>
              </a:p>
              <a:p>
                <a:pPr algn="l" rtl="0">
                  <a:defRPr sz="1000"/>
                </a:pPr>
                <a:r>
                  <a:rPr lang="es-ES" sz="1100" b="0" i="0" u="none" strike="noStrike" baseline="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                                                                                                                         </a:t>
                </a:r>
                <a:r>
                  <a:rPr lang="es-ES" sz="1200" b="0" i="0" u="none" strike="noStrike" baseline="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Z</a:t>
                </a:r>
                <a:r>
                  <a:rPr lang="es-ES" sz="1100" b="0" i="0" u="none" strike="noStrike" baseline="-2500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2</a:t>
                </a:r>
                <a:r>
                  <a:rPr lang="es-ES" sz="1200" b="0" i="0" u="none" strike="noStrike" baseline="0">
                    <a:solidFill>
                      <a:srgbClr val="000000"/>
                    </a:solidFill>
                    <a:latin typeface="Cambria Math"/>
                    <a:ea typeface="Cambria Math"/>
                    <a:cs typeface="+mn-lt"/>
                  </a:rPr>
                  <a:t> = </a:t>
                </a:r>
                <a14:m>
                  <m:oMath xmlns:m="http://schemas.openxmlformats.org/officeDocument/2006/math">
                    <m:f>
                      <m:fPr>
                        <m:ctrlPr>
                          <a:rPr lang="es-ES" sz="1200" i="1">
                            <a:effectLst/>
                            <a:latin typeface="Cambria Math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ES_tradnl" sz="1200" b="0" i="1"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𝐿𝑆𝐿</m:t>
                        </m:r>
                        <m:r>
                          <a:rPr lang="es-ES_tradnl" sz="1200" b="0" i="1"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es-ES_tradnl" sz="1200" b="0" i="1"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𝑥</m:t>
                        </m:r>
                      </m:num>
                      <m:den>
                        <m:r>
                          <a:rPr lang="es-ES_tradnl" sz="1200" b="0" i="1">
                            <a:effectLst/>
                            <a:latin typeface="Cambria Math"/>
                            <a:ea typeface="+mn-ea"/>
                            <a:cs typeface="+mn-cs"/>
                          </a:rPr>
                          <m:t>𝑠</m:t>
                        </m:r>
                      </m:den>
                    </m:f>
                  </m:oMath>
                </a14:m>
                <a:r>
                  <a:rPr lang="es-ES" sz="1200">
                    <a:effectLst/>
                    <a:latin typeface="+mn-lt"/>
                    <a:ea typeface="+mn-ea"/>
                    <a:cs typeface="+mn-cs"/>
                  </a:rPr>
                  <a:t> </a:t>
                </a:r>
                <a:r>
                  <a:rPr lang="es-ES" sz="1000">
                    <a:effectLst/>
                    <a:latin typeface="+mn-lt"/>
                    <a:ea typeface="+mn-ea"/>
                    <a:cs typeface="+mn-cs"/>
                  </a:rPr>
                  <a:t>=</a:t>
                </a:r>
                <a:endParaRPr lang="es-ES" sz="1100" b="0" i="0" u="none" strike="noStrike" baseline="0">
                  <a:solidFill>
                    <a:srgbClr val="000000"/>
                  </a:solidFill>
                  <a:latin typeface="+mn-lt"/>
                  <a:ea typeface="+mn-lt"/>
                  <a:cs typeface="+mn-lt"/>
                </a:endParaRPr>
              </a:p>
              <a:p>
                <a:pPr algn="l" rtl="0">
                  <a:defRPr sz="1000"/>
                </a:pPr>
                <a:endParaRPr lang="es-ES" sz="1100" b="0" i="0" u="none" strike="noStrike" baseline="0">
                  <a:solidFill>
                    <a:srgbClr val="000000"/>
                  </a:solidFill>
                  <a:latin typeface="+mn-lt"/>
                  <a:ea typeface="+mn-lt"/>
                  <a:cs typeface="+mn-lt"/>
                </a:endParaRPr>
              </a:p>
              <a:p>
                <a:pPr algn="l" rtl="0">
                  <a:defRPr sz="1000"/>
                </a:pPr>
                <a:r>
                  <a:rPr lang="es-ES" sz="1100" b="0" i="0" u="none" strike="noStrike" baseline="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                                                                                                                  Dist. Normal Z</a:t>
                </a:r>
                <a:r>
                  <a:rPr lang="es-ES" sz="1100" b="0" i="0" u="none" strike="noStrike" baseline="-2500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2</a:t>
                </a:r>
                <a:r>
                  <a:rPr lang="es-ES" sz="1100" b="0" i="0" u="none" strike="noStrike" baseline="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 =</a:t>
                </a:r>
              </a:p>
              <a:p>
                <a:pPr algn="l" rtl="0">
                  <a:defRPr sz="1000"/>
                </a:pPr>
                <a:r>
                  <a:rPr lang="es-ES" sz="1100" b="0" i="0" u="none" strike="noStrike" baseline="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 </a:t>
                </a:r>
                <a:endParaRPr lang="es-ES"/>
              </a:p>
            </xdr:txBody>
          </xdr:sp>
        </mc:Choice>
        <mc:Fallback xmlns="">
          <xdr:sp macro="" textlink="">
            <xdr:nvSpPr>
              <xdr:cNvPr id="19" name="14 CuadroTexto"/>
              <xdr:cNvSpPr txBox="1"/>
            </xdr:nvSpPr>
            <xdr:spPr>
              <a:xfrm>
                <a:off x="4860033" y="3092590"/>
                <a:ext cx="3349114" cy="916337"/>
              </a:xfrm>
              <a:prstGeom prst="rect">
                <a:avLst/>
              </a:prstGeom>
              <a:noFill/>
            </xdr:spPr>
            <xdr:txBody>
              <a:bodyPr wrap="square" rtlCol="0">
                <a:noAutofit/>
              </a:bodyPr>
              <a:lstStyle/>
              <a:p>
                <a:pPr algn="l" rtl="0">
                  <a:defRPr sz="1000"/>
                </a:pPr>
                <a:r>
                  <a:rPr lang="es-ES" sz="1200" b="1" i="0" u="none" strike="noStrike" baseline="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4</a:t>
                </a:r>
                <a:r>
                  <a:rPr lang="es-ES" sz="1100" b="0" i="0" u="none" strike="noStrike" baseline="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. Determinar el área LSL </a:t>
                </a:r>
                <a:r>
                  <a:rPr lang="es-ES" sz="1100" b="1" i="0" u="none" strike="noStrike" baseline="0">
                    <a:solidFill>
                      <a:srgbClr val="00B050"/>
                    </a:solidFill>
                    <a:latin typeface="+mn-lt"/>
                    <a:ea typeface="+mn-lt"/>
                    <a:cs typeface="+mn-lt"/>
                  </a:rPr>
                  <a:t>(Área 2)</a:t>
                </a:r>
              </a:p>
              <a:p>
                <a:pPr algn="l" rtl="0">
                  <a:defRPr sz="1000"/>
                </a:pPr>
                <a:r>
                  <a:rPr lang="es-ES" sz="1100" b="0" i="0" u="none" strike="noStrike" baseline="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       </a:t>
                </a:r>
              </a:p>
              <a:p>
                <a:pPr algn="l" rtl="0">
                  <a:defRPr sz="1000"/>
                </a:pPr>
                <a:r>
                  <a:rPr lang="es-ES" sz="1100" b="0" i="0" u="none" strike="noStrike" baseline="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                                                                                                                         </a:t>
                </a:r>
                <a:r>
                  <a:rPr lang="es-ES" sz="1200" b="0" i="0" u="none" strike="noStrike" baseline="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Z</a:t>
                </a:r>
                <a:r>
                  <a:rPr lang="es-ES" sz="1100" b="0" i="0" u="none" strike="noStrike" baseline="-2500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2</a:t>
                </a:r>
                <a:r>
                  <a:rPr lang="es-ES" sz="1200" b="0" i="0" u="none" strike="noStrike" baseline="0">
                    <a:solidFill>
                      <a:srgbClr val="000000"/>
                    </a:solidFill>
                    <a:latin typeface="Cambria Math"/>
                    <a:ea typeface="Cambria Math"/>
                    <a:cs typeface="+mn-lt"/>
                  </a:rPr>
                  <a:t> = </a:t>
                </a:r>
                <a:r>
                  <a:rPr lang="es-ES" sz="1200" i="0">
                    <a:effectLst/>
                    <a:latin typeface="Cambria Math"/>
                    <a:ea typeface="+mn-ea"/>
                    <a:cs typeface="+mn-cs"/>
                  </a:rPr>
                  <a:t>(</a:t>
                </a:r>
                <a:r>
                  <a:rPr lang="es-ES_tradnl" sz="1200" b="0" i="0">
                    <a:effectLst/>
                    <a:latin typeface="Cambria Math"/>
                    <a:ea typeface="+mn-ea"/>
                    <a:cs typeface="+mn-cs"/>
                  </a:rPr>
                  <a:t>𝐿𝑆𝐿−𝑥</a:t>
                </a:r>
                <a:r>
                  <a:rPr lang="es-ES" sz="1200" b="0" i="0">
                    <a:effectLst/>
                    <a:latin typeface="Cambria Math"/>
                    <a:ea typeface="+mn-ea"/>
                    <a:cs typeface="+mn-cs"/>
                  </a:rPr>
                  <a:t>)/</a:t>
                </a:r>
                <a:r>
                  <a:rPr lang="es-ES_tradnl" sz="1200" b="0" i="0">
                    <a:effectLst/>
                    <a:latin typeface="Cambria Math"/>
                    <a:ea typeface="+mn-ea"/>
                    <a:cs typeface="+mn-cs"/>
                  </a:rPr>
                  <a:t>𝑠</a:t>
                </a:r>
                <a:r>
                  <a:rPr lang="es-ES" sz="1200">
                    <a:effectLst/>
                    <a:latin typeface="+mn-lt"/>
                    <a:ea typeface="+mn-ea"/>
                    <a:cs typeface="+mn-cs"/>
                  </a:rPr>
                  <a:t> </a:t>
                </a:r>
                <a:r>
                  <a:rPr lang="es-ES" sz="1000">
                    <a:effectLst/>
                    <a:latin typeface="+mn-lt"/>
                    <a:ea typeface="+mn-ea"/>
                    <a:cs typeface="+mn-cs"/>
                  </a:rPr>
                  <a:t>=</a:t>
                </a:r>
                <a:endParaRPr lang="es-ES" sz="1100" b="0" i="0" u="none" strike="noStrike" baseline="0">
                  <a:solidFill>
                    <a:srgbClr val="000000"/>
                  </a:solidFill>
                  <a:latin typeface="+mn-lt"/>
                  <a:ea typeface="+mn-lt"/>
                  <a:cs typeface="+mn-lt"/>
                </a:endParaRPr>
              </a:p>
              <a:p>
                <a:pPr algn="l" rtl="0">
                  <a:defRPr sz="1000"/>
                </a:pPr>
                <a:endParaRPr lang="es-ES" sz="1100" b="0" i="0" u="none" strike="noStrike" baseline="0">
                  <a:solidFill>
                    <a:srgbClr val="000000"/>
                  </a:solidFill>
                  <a:latin typeface="+mn-lt"/>
                  <a:ea typeface="+mn-lt"/>
                  <a:cs typeface="+mn-lt"/>
                </a:endParaRPr>
              </a:p>
              <a:p>
                <a:pPr algn="l" rtl="0">
                  <a:defRPr sz="1000"/>
                </a:pPr>
                <a:r>
                  <a:rPr lang="es-ES" sz="1100" b="0" i="0" u="none" strike="noStrike" baseline="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                                                                                                                  Dist. Normal Z</a:t>
                </a:r>
                <a:r>
                  <a:rPr lang="es-ES" sz="1100" b="0" i="0" u="none" strike="noStrike" baseline="-2500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2</a:t>
                </a:r>
                <a:r>
                  <a:rPr lang="es-ES" sz="1100" b="0" i="0" u="none" strike="noStrike" baseline="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 =</a:t>
                </a:r>
              </a:p>
              <a:p>
                <a:pPr algn="l" rtl="0">
                  <a:defRPr sz="1000"/>
                </a:pPr>
                <a:r>
                  <a:rPr lang="es-ES" sz="1100" b="0" i="0" u="none" strike="noStrike" baseline="0">
                    <a:solidFill>
                      <a:srgbClr val="000000"/>
                    </a:solidFill>
                    <a:latin typeface="+mn-lt"/>
                    <a:ea typeface="+mn-lt"/>
                    <a:cs typeface="+mn-lt"/>
                  </a:rPr>
                  <a:t> </a:t>
                </a:r>
                <a:endParaRPr lang="es-ES"/>
              </a:p>
            </xdr:txBody>
          </xdr:sp>
        </mc:Fallback>
      </mc:AlternateContent>
      <xdr:cxnSp macro="">
        <xdr:nvCxnSpPr>
          <xdr:cNvPr id="20" name="15 Conector recto"/>
          <xdr:cNvCxnSpPr/>
        </xdr:nvCxnSpPr>
        <xdr:spPr>
          <a:xfrm>
            <a:off x="4860032" y="3092590"/>
            <a:ext cx="3894990" cy="0"/>
          </a:xfrm>
          <a:prstGeom prst="line">
            <a:avLst/>
          </a:prstGeom>
          <a:ln w="19050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16 Conector recto"/>
          <xdr:cNvCxnSpPr/>
        </xdr:nvCxnSpPr>
        <xdr:spPr>
          <a:xfrm>
            <a:off x="4860032" y="4039472"/>
            <a:ext cx="3894990" cy="0"/>
          </a:xfrm>
          <a:prstGeom prst="line">
            <a:avLst/>
          </a:prstGeom>
          <a:ln w="19050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17 CuadroTexto"/>
          <xdr:cNvSpPr txBox="1"/>
        </xdr:nvSpPr>
        <xdr:spPr>
          <a:xfrm>
            <a:off x="4860033" y="4031836"/>
            <a:ext cx="3388827" cy="78947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sz="1200" b="1"/>
              <a:t>5</a:t>
            </a:r>
            <a:r>
              <a:rPr lang="es-ES" sz="1100"/>
              <a:t>. Calculo del</a:t>
            </a:r>
            <a:r>
              <a:rPr lang="es-ES" sz="1100" baseline="0"/>
              <a:t> % de p</a:t>
            </a:r>
            <a:r>
              <a:rPr lang="es-ES" sz="1100"/>
              <a:t>roductividad (Rto. del proceso)</a:t>
            </a:r>
            <a:endParaRPr lang="es-ES" sz="1100">
              <a:solidFill>
                <a:sysClr val="windowText" lastClr="000000"/>
              </a:solidFill>
            </a:endParaRPr>
          </a:p>
          <a:p>
            <a:r>
              <a:rPr lang="es-ES" sz="1100"/>
              <a:t>       </a:t>
            </a:r>
          </a:p>
          <a:p>
            <a:r>
              <a:rPr lang="es-ES_tradnl" sz="1200" b="1"/>
              <a:t>                                                                                                         </a:t>
            </a:r>
            <a:r>
              <a:rPr lang="es-ES_tradnl" sz="1200" b="1" baseline="0"/>
              <a:t> </a:t>
            </a:r>
            <a:r>
              <a:rPr lang="es-ES_tradnl" sz="1100"/>
              <a:t> Área 1 - Área2 =</a:t>
            </a:r>
          </a:p>
          <a:p>
            <a:endParaRPr lang="es-ES" sz="1100"/>
          </a:p>
          <a:p>
            <a:pPr algn="ctr"/>
            <a:r>
              <a:rPr lang="es-ES" sz="1100"/>
              <a:t>                                                                                                            </a:t>
            </a:r>
            <a:r>
              <a:rPr lang="es-ES_tradnl" sz="1100"/>
              <a:t> Productividad (%)</a:t>
            </a:r>
            <a:r>
              <a:rPr lang="es-ES" sz="1100"/>
              <a:t> =</a:t>
            </a:r>
          </a:p>
        </xdr:txBody>
      </xdr:sp>
      <xdr:cxnSp macro="">
        <xdr:nvCxnSpPr>
          <xdr:cNvPr id="23" name="18 Conector recto"/>
          <xdr:cNvCxnSpPr/>
        </xdr:nvCxnSpPr>
        <xdr:spPr>
          <a:xfrm>
            <a:off x="4860032" y="5154351"/>
            <a:ext cx="3894990" cy="0"/>
          </a:xfrm>
          <a:prstGeom prst="line">
            <a:avLst/>
          </a:prstGeom>
          <a:ln w="19050">
            <a:solidFill>
              <a:schemeClr val="accent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19 CuadroTexto"/>
          <xdr:cNvSpPr txBox="1"/>
        </xdr:nvSpPr>
        <xdr:spPr>
          <a:xfrm>
            <a:off x="4860033" y="5207804"/>
            <a:ext cx="3276306" cy="500786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ES" sz="1200" b="1"/>
              <a:t>6</a:t>
            </a:r>
            <a:r>
              <a:rPr lang="es-ES" sz="1100"/>
              <a:t>. Nivel</a:t>
            </a:r>
            <a:r>
              <a:rPr lang="es-ES" sz="1100" baseline="0"/>
              <a:t> de calidad s</a:t>
            </a:r>
            <a:r>
              <a:rPr lang="es-ES" sz="1100"/>
              <a:t>igma del proceso según rendimiento </a:t>
            </a:r>
            <a:r>
              <a:rPr lang="es-ES" sz="1100">
                <a:solidFill>
                  <a:sysClr val="windowText" lastClr="000000"/>
                </a:solidFill>
              </a:rPr>
              <a:t>(ver tabla abajo)</a:t>
            </a:r>
          </a:p>
          <a:p>
            <a:r>
              <a:rPr lang="es-ES" sz="1100"/>
              <a:t>       </a:t>
            </a:r>
          </a:p>
          <a:p>
            <a:r>
              <a:rPr lang="es-ES_tradnl" sz="1100"/>
              <a:t>                                                                                                Nivel</a:t>
            </a:r>
            <a:r>
              <a:rPr lang="es-ES_tradnl" sz="1100" baseline="0"/>
              <a:t> s</a:t>
            </a:r>
            <a:r>
              <a:rPr lang="es-ES_tradnl" sz="1100"/>
              <a:t>igma del proceso =</a:t>
            </a:r>
            <a:endParaRPr lang="es-ES" sz="1100"/>
          </a:p>
        </xdr:txBody>
      </xdr:sp>
    </xdr:grpSp>
    <xdr:clientData/>
  </xdr:twoCellAnchor>
  <xdr:twoCellAnchor editAs="oneCell">
    <xdr:from>
      <xdr:col>6</xdr:col>
      <xdr:colOff>581025</xdr:colOff>
      <xdr:row>54</xdr:row>
      <xdr:rowOff>76200</xdr:rowOff>
    </xdr:from>
    <xdr:to>
      <xdr:col>10</xdr:col>
      <xdr:colOff>285750</xdr:colOff>
      <xdr:row>100</xdr:row>
      <xdr:rowOff>142875</xdr:rowOff>
    </xdr:to>
    <xdr:pic>
      <xdr:nvPicPr>
        <xdr:cNvPr id="2025" name="24 Imagen" descr="http://winred.com/images/seissigmaparadigma4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3" t="1360" r="27667" b="1112"/>
        <a:stretch>
          <a:fillRect/>
        </a:stretch>
      </xdr:blipFill>
      <xdr:spPr bwMode="auto">
        <a:xfrm>
          <a:off x="4371975" y="9915525"/>
          <a:ext cx="2057400" cy="7515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409575</xdr:colOff>
      <xdr:row>6</xdr:row>
      <xdr:rowOff>28573</xdr:rowOff>
    </xdr:from>
    <xdr:to>
      <xdr:col>19</xdr:col>
      <xdr:colOff>200026</xdr:colOff>
      <xdr:row>13</xdr:row>
      <xdr:rowOff>142875</xdr:rowOff>
    </xdr:to>
    <xdr:sp macro="" textlink="">
      <xdr:nvSpPr>
        <xdr:cNvPr id="25" name="24 Rectángulo"/>
        <xdr:cNvSpPr/>
      </xdr:nvSpPr>
      <xdr:spPr bwMode="auto">
        <a:xfrm>
          <a:off x="7962900" y="1000123"/>
          <a:ext cx="3629026" cy="12763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ES" sz="1200" b="1"/>
            <a:t>  </a:t>
          </a:r>
          <a:r>
            <a:rPr lang="es-ES" sz="1100" b="1"/>
            <a:t>1. Introducir datos: </a:t>
          </a:r>
        </a:p>
        <a:p>
          <a:pPr algn="l"/>
          <a:r>
            <a:rPr lang="es-ES" sz="1100" b="1"/>
            <a:t>- </a:t>
          </a:r>
          <a:r>
            <a:rPr lang="es-ES" sz="1100" b="0"/>
            <a:t>Media</a:t>
          </a:r>
          <a:r>
            <a:rPr lang="es-ES" sz="1100" b="0" baseline="0"/>
            <a:t> y desviación tipica (S) de tu proceso real.</a:t>
          </a:r>
        </a:p>
        <a:p>
          <a:pPr algn="l"/>
          <a:r>
            <a:rPr lang="es-ES" sz="1100" b="0" baseline="0"/>
            <a:t>- Limites superior e inferior (USL y LSL) </a:t>
          </a:r>
          <a:r>
            <a:rPr lang="es-ES" sz="1100" b="0" baseline="0">
              <a:effectLst/>
              <a:latin typeface="+mn-lt"/>
              <a:ea typeface="+mn-ea"/>
              <a:cs typeface="+mn-cs"/>
            </a:rPr>
            <a:t>fijados en la especificación, para que el producto pueda ser considerado conforme. </a:t>
          </a:r>
        </a:p>
        <a:p>
          <a:pPr algn="l"/>
          <a:r>
            <a:rPr lang="es-ES" sz="1100" b="0" i="1" baseline="0"/>
            <a:t>Si no te los dan explicitamente, se pueden calcular como el valor fijado en la especificación +/- las tolerancias permitidas.</a:t>
          </a:r>
        </a:p>
      </xdr:txBody>
    </xdr:sp>
    <xdr:clientData/>
  </xdr:twoCellAnchor>
  <xdr:twoCellAnchor>
    <xdr:from>
      <xdr:col>12</xdr:col>
      <xdr:colOff>419100</xdr:colOff>
      <xdr:row>36</xdr:row>
      <xdr:rowOff>171450</xdr:rowOff>
    </xdr:from>
    <xdr:to>
      <xdr:col>19</xdr:col>
      <xdr:colOff>209551</xdr:colOff>
      <xdr:row>40</xdr:row>
      <xdr:rowOff>114300</xdr:rowOff>
    </xdr:to>
    <xdr:sp macro="" textlink="">
      <xdr:nvSpPr>
        <xdr:cNvPr id="26" name="25 Rectángulo"/>
        <xdr:cNvSpPr/>
      </xdr:nvSpPr>
      <xdr:spPr bwMode="auto">
        <a:xfrm>
          <a:off x="7972425" y="6629400"/>
          <a:ext cx="3629026" cy="714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eaLnBrk="1" fontAlgn="auto" latinLnBrk="0" hangingPunct="1"/>
          <a:r>
            <a:rPr lang="es-ES" sz="1200" b="1" baseline="0">
              <a:effectLst/>
              <a:latin typeface="+mn-lt"/>
              <a:ea typeface="+mn-ea"/>
              <a:cs typeface="+mn-cs"/>
            </a:rPr>
            <a:t>  </a:t>
          </a:r>
          <a:r>
            <a:rPr lang="es-ES" sz="1100" b="1" baseline="0">
              <a:effectLst/>
              <a:latin typeface="+mn-lt"/>
              <a:ea typeface="+mn-ea"/>
              <a:cs typeface="+mn-cs"/>
            </a:rPr>
            <a:t>5. </a:t>
          </a:r>
          <a:r>
            <a:rPr lang="es-ES" sz="1100" b="1" baseline="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Productividad</a:t>
          </a:r>
          <a:r>
            <a:rPr lang="es-ES" sz="1100" b="1" baseline="0">
              <a:effectLst/>
              <a:latin typeface="+mn-lt"/>
              <a:ea typeface="+mn-ea"/>
              <a:cs typeface="+mn-cs"/>
            </a:rPr>
            <a:t>: </a:t>
          </a:r>
          <a:r>
            <a:rPr lang="es-ES" sz="1100" b="0" baseline="0">
              <a:effectLst/>
              <a:latin typeface="+mn-lt"/>
              <a:ea typeface="+mn-ea"/>
              <a:cs typeface="+mn-cs"/>
            </a:rPr>
            <a:t>Nos calcula el porcentaje de productos que están dentro de las tolerancias especificadas (y por lo tanto, son conformes).</a:t>
          </a:r>
        </a:p>
      </xdr:txBody>
    </xdr:sp>
    <xdr:clientData/>
  </xdr:twoCellAnchor>
  <xdr:twoCellAnchor>
    <xdr:from>
      <xdr:col>12</xdr:col>
      <xdr:colOff>419100</xdr:colOff>
      <xdr:row>15</xdr:row>
      <xdr:rowOff>133349</xdr:rowOff>
    </xdr:from>
    <xdr:to>
      <xdr:col>19</xdr:col>
      <xdr:colOff>209551</xdr:colOff>
      <xdr:row>19</xdr:row>
      <xdr:rowOff>152400</xdr:rowOff>
    </xdr:to>
    <xdr:sp macro="" textlink="">
      <xdr:nvSpPr>
        <xdr:cNvPr id="27" name="26 Rectángulo"/>
        <xdr:cNvSpPr/>
      </xdr:nvSpPr>
      <xdr:spPr bwMode="auto">
        <a:xfrm>
          <a:off x="7972425" y="2590799"/>
          <a:ext cx="3629026" cy="6667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ES" sz="1200" b="1" baseline="0"/>
            <a:t>  </a:t>
          </a:r>
          <a:r>
            <a:rPr lang="es-ES" sz="1100" b="1" baseline="0"/>
            <a:t>2. Curva normal: </a:t>
          </a:r>
          <a:r>
            <a:rPr lang="es-ES" sz="1100" b="0" baseline="0"/>
            <a:t>se realiza la gráfica en función de los datos anteriores, mostrando la media, la desviación y los limites superior e inferior de la especificación.</a:t>
          </a:r>
        </a:p>
      </xdr:txBody>
    </xdr:sp>
    <xdr:clientData/>
  </xdr:twoCellAnchor>
  <xdr:twoCellAnchor>
    <xdr:from>
      <xdr:col>12</xdr:col>
      <xdr:colOff>457200</xdr:colOff>
      <xdr:row>22</xdr:row>
      <xdr:rowOff>171449</xdr:rowOff>
    </xdr:from>
    <xdr:to>
      <xdr:col>19</xdr:col>
      <xdr:colOff>247651</xdr:colOff>
      <xdr:row>28</xdr:row>
      <xdr:rowOff>104775</xdr:rowOff>
    </xdr:to>
    <xdr:sp macro="" textlink="">
      <xdr:nvSpPr>
        <xdr:cNvPr id="28" name="27 Rectángulo"/>
        <xdr:cNvSpPr/>
      </xdr:nvSpPr>
      <xdr:spPr bwMode="auto">
        <a:xfrm>
          <a:off x="8010525" y="3752849"/>
          <a:ext cx="3629026" cy="12192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s-ES" sz="1200" b="1" baseline="0"/>
            <a:t>  </a:t>
          </a:r>
          <a:r>
            <a:rPr lang="es-ES" sz="1100" b="1" baseline="0"/>
            <a:t>3 y 4. Area USL y  LSL: </a:t>
          </a:r>
          <a:r>
            <a:rPr lang="es-ES" sz="1100" b="0" baseline="0"/>
            <a:t>Respecto a una curva normal (de media=0 y S=1) nos calcula la distancia a la que estarían los límies superior e inferior.</a:t>
          </a:r>
        </a:p>
        <a:p>
          <a:pPr algn="l"/>
          <a:r>
            <a:rPr lang="es-ES" sz="1100" b="0" i="1" baseline="0">
              <a:effectLst/>
              <a:latin typeface="+mn-lt"/>
              <a:ea typeface="+mn-ea"/>
              <a:cs typeface="+mn-cs"/>
            </a:rPr>
            <a:t>Estos valores son calculos intermedios para determinar el % de productividad.</a:t>
          </a:r>
        </a:p>
      </xdr:txBody>
    </xdr:sp>
    <xdr:clientData/>
  </xdr:twoCellAnchor>
  <xdr:twoCellAnchor>
    <xdr:from>
      <xdr:col>12</xdr:col>
      <xdr:colOff>447675</xdr:colOff>
      <xdr:row>42</xdr:row>
      <xdr:rowOff>180975</xdr:rowOff>
    </xdr:from>
    <xdr:to>
      <xdr:col>19</xdr:col>
      <xdr:colOff>238126</xdr:colOff>
      <xdr:row>50</xdr:row>
      <xdr:rowOff>142875</xdr:rowOff>
    </xdr:to>
    <xdr:sp macro="" textlink="">
      <xdr:nvSpPr>
        <xdr:cNvPr id="29" name="28 Rectángulo"/>
        <xdr:cNvSpPr/>
      </xdr:nvSpPr>
      <xdr:spPr bwMode="auto">
        <a:xfrm>
          <a:off x="8001000" y="7886700"/>
          <a:ext cx="3629026" cy="1447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baseline="0">
              <a:effectLst/>
              <a:latin typeface="+mn-lt"/>
              <a:ea typeface="+mn-ea"/>
              <a:cs typeface="+mn-cs"/>
            </a:rPr>
            <a:t>  6. </a:t>
          </a:r>
          <a:r>
            <a:rPr lang="es-ES" sz="1100" b="1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Nivel  de calidad sigma del proceso</a:t>
          </a:r>
          <a:r>
            <a:rPr lang="es-ES" sz="1100" b="1" baseline="0">
              <a:effectLst/>
              <a:latin typeface="+mn-lt"/>
              <a:ea typeface="+mn-ea"/>
              <a:cs typeface="+mn-cs"/>
            </a:rPr>
            <a:t>:</a:t>
          </a:r>
          <a:r>
            <a:rPr lang="es-ES" sz="12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baseline="0">
              <a:effectLst/>
              <a:latin typeface="+mn-lt"/>
              <a:ea typeface="+mn-ea"/>
              <a:cs typeface="+mn-cs"/>
            </a:rPr>
            <a:t>calcula cuál es el nivel sigma del proceso en función del rendimiento obtenido.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baseline="0"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effectLst/>
              <a:latin typeface="+mn-lt"/>
              <a:ea typeface="+mn-ea"/>
              <a:cs typeface="+mn-cs"/>
            </a:rPr>
            <a:t>Por ejemplo, si sigma=3 significa que nuestros productos entran dentro de especificaciones en el 93,32% de los casos (ver tablas abajo)</a:t>
          </a:r>
        </a:p>
      </xdr:txBody>
    </xdr:sp>
    <xdr:clientData/>
  </xdr:twoCellAnchor>
  <xdr:twoCellAnchor>
    <xdr:from>
      <xdr:col>2</xdr:col>
      <xdr:colOff>104774</xdr:colOff>
      <xdr:row>3</xdr:row>
      <xdr:rowOff>76201</xdr:rowOff>
    </xdr:from>
    <xdr:to>
      <xdr:col>12</xdr:col>
      <xdr:colOff>85725</xdr:colOff>
      <xdr:row>6</xdr:row>
      <xdr:rowOff>104776</xdr:rowOff>
    </xdr:to>
    <xdr:sp macro="" textlink="">
      <xdr:nvSpPr>
        <xdr:cNvPr id="30" name="29 Rectángulo"/>
        <xdr:cNvSpPr/>
      </xdr:nvSpPr>
      <xdr:spPr bwMode="auto">
        <a:xfrm>
          <a:off x="1457324" y="561976"/>
          <a:ext cx="6181726" cy="514350"/>
        </a:xfrm>
        <a:prstGeom prst="rect">
          <a:avLst/>
        </a:prstGeom>
        <a:solidFill>
          <a:schemeClr val="accent6"/>
        </a:solidFill>
        <a:ln w="1905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>
          <a:outerShdw blurRad="44450" dist="27940" dir="5400000" algn="ctr">
            <a:srgbClr val="000000">
              <a:alpha val="32000"/>
            </a:srgbClr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s-ES" sz="1600" b="1">
              <a:solidFill>
                <a:schemeClr val="tx1"/>
              </a:solidFill>
            </a:rPr>
            <a:t>Calcular</a:t>
          </a:r>
          <a:r>
            <a:rPr lang="es-ES" sz="1600" b="1" baseline="0">
              <a:solidFill>
                <a:schemeClr val="tx1"/>
              </a:solidFill>
            </a:rPr>
            <a:t> </a:t>
          </a:r>
          <a:r>
            <a:rPr lang="es-ES" sz="1600" b="1">
              <a:solidFill>
                <a:schemeClr val="tx1"/>
              </a:solidFill>
            </a:rPr>
            <a:t>el nivel sigma del proceso.  </a:t>
          </a:r>
        </a:p>
        <a:p>
          <a:pPr algn="ctr"/>
          <a:r>
            <a:rPr lang="es-ES" sz="1600" b="1">
              <a:solidFill>
                <a:schemeClr val="tx1"/>
              </a:solidFill>
            </a:rPr>
            <a:t>Caso 2: Para productos</a:t>
          </a:r>
          <a:r>
            <a:rPr lang="es-ES" sz="1600" b="1" baseline="0">
              <a:solidFill>
                <a:schemeClr val="tx1"/>
              </a:solidFill>
            </a:rPr>
            <a:t> que deben entrar en un rango de tolerancias</a:t>
          </a:r>
          <a:endParaRPr lang="es-ES" sz="16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723900</xdr:colOff>
      <xdr:row>54</xdr:row>
      <xdr:rowOff>76200</xdr:rowOff>
    </xdr:from>
    <xdr:to>
      <xdr:col>6</xdr:col>
      <xdr:colOff>85725</xdr:colOff>
      <xdr:row>67</xdr:row>
      <xdr:rowOff>57150</xdr:rowOff>
    </xdr:to>
    <xdr:pic>
      <xdr:nvPicPr>
        <xdr:cNvPr id="31" name="8 Imagen" descr="http://www.gestiopolis.com/recursos6/Docs/Ger/aplicacion-metodolgia-seis-.gif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9915525"/>
          <a:ext cx="3152775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733425</xdr:colOff>
      <xdr:row>68</xdr:row>
      <xdr:rowOff>142874</xdr:rowOff>
    </xdr:from>
    <xdr:to>
      <xdr:col>6</xdr:col>
      <xdr:colOff>85725</xdr:colOff>
      <xdr:row>77</xdr:row>
      <xdr:rowOff>142874</xdr:rowOff>
    </xdr:to>
    <xdr:sp macro="" textlink="">
      <xdr:nvSpPr>
        <xdr:cNvPr id="32" name="31 Rectángulo"/>
        <xdr:cNvSpPr/>
      </xdr:nvSpPr>
      <xdr:spPr bwMode="auto">
        <a:xfrm>
          <a:off x="733425" y="12249149"/>
          <a:ext cx="3143250" cy="1457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baseline="0">
              <a:effectLst/>
              <a:latin typeface="+mn-lt"/>
              <a:ea typeface="+mn-ea"/>
              <a:cs typeface="+mn-cs"/>
            </a:rPr>
            <a:t>Nota:</a:t>
          </a:r>
          <a:r>
            <a:rPr lang="es-ES" sz="1100" b="0" i="0" u="none" strike="noStrike">
              <a:effectLst/>
              <a:latin typeface="+mn-lt"/>
              <a:ea typeface="+mn-ea"/>
              <a:cs typeface="+mn-cs"/>
            </a:rPr>
            <a:t> No confundir el </a:t>
          </a:r>
          <a:r>
            <a:rPr lang="es-ES" sz="1100" b="1" i="0" u="none" strike="noStrike">
              <a:effectLst/>
              <a:latin typeface="+mn-lt"/>
              <a:ea typeface="+mn-ea"/>
              <a:cs typeface="+mn-cs"/>
            </a:rPr>
            <a:t>nivel sigma </a:t>
          </a:r>
          <a:r>
            <a:rPr lang="es-ES" sz="1100" b="0" i="0" u="none" strike="noStrike">
              <a:effectLst/>
              <a:latin typeface="+mn-lt"/>
              <a:ea typeface="+mn-ea"/>
              <a:cs typeface="+mn-cs"/>
            </a:rPr>
            <a:t>del proceso con la desviación tipica (S).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effectLst/>
              <a:latin typeface="+mn-lt"/>
              <a:ea typeface="+mn-ea"/>
              <a:cs typeface="+mn-cs"/>
            </a:rPr>
            <a:t>Hay en muchos sitios donde designan a la desviación tipica (o estándar)</a:t>
          </a:r>
          <a:r>
            <a:rPr lang="es-ES" sz="1100" b="0" i="0" u="none" strike="noStrike" baseline="0">
              <a:effectLst/>
              <a:latin typeface="+mn-lt"/>
              <a:ea typeface="+mn-ea"/>
              <a:cs typeface="+mn-cs"/>
            </a:rPr>
            <a:t> con la letra sigma, por eso hay que recalcar que no son lo mismo.</a:t>
          </a:r>
          <a:r>
            <a:rPr lang="es-ES"/>
            <a:t> </a:t>
          </a:r>
          <a:endParaRPr lang="es-ES" sz="1100" b="0" baseline="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171450</xdr:colOff>
      <xdr:row>9</xdr:row>
      <xdr:rowOff>38100</xdr:rowOff>
    </xdr:from>
    <xdr:to>
      <xdr:col>27</xdr:col>
      <xdr:colOff>523875</xdr:colOff>
      <xdr:row>22</xdr:row>
      <xdr:rowOff>152400</xdr:rowOff>
    </xdr:to>
    <xdr:graphicFrame macro="">
      <xdr:nvGraphicFramePr>
        <xdr:cNvPr id="312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Seis_Sigma" TargetMode="External"/><Relationship Id="rId1" Type="http://schemas.openxmlformats.org/officeDocument/2006/relationships/hyperlink" Target="http://es.slideshare.net/171192C/clculo-del-nivel-de-calidad-sigma-del-proceso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J37"/>
  <sheetViews>
    <sheetView showGridLines="0" tabSelected="1" topLeftCell="B1" workbookViewId="0">
      <selection activeCell="E7" sqref="E7"/>
    </sheetView>
  </sheetViews>
  <sheetFormatPr baseColWidth="10" defaultColWidth="9.140625" defaultRowHeight="12.75" x14ac:dyDescent="0.2"/>
  <cols>
    <col min="1" max="3" width="9.140625" style="6"/>
    <col min="4" max="4" width="55.5703125" style="6" customWidth="1"/>
    <col min="5" max="5" width="13.5703125" style="4" customWidth="1"/>
    <col min="6" max="9" width="9.140625" style="6"/>
    <col min="10" max="10" width="25.42578125" style="6" customWidth="1"/>
    <col min="11" max="16384" width="9.140625" style="6"/>
  </cols>
  <sheetData>
    <row r="2" spans="1:5" s="2" customFormat="1" ht="35.25" customHeight="1" x14ac:dyDescent="0.2">
      <c r="C2" s="3"/>
      <c r="E2" s="4"/>
    </row>
    <row r="3" spans="1:5" ht="48" customHeight="1" thickBot="1" x14ac:dyDescent="0.25">
      <c r="A3" s="5"/>
      <c r="B3" s="5"/>
    </row>
    <row r="4" spans="1:5" ht="37.5" customHeight="1" x14ac:dyDescent="0.2">
      <c r="D4" s="45" t="s">
        <v>7</v>
      </c>
      <c r="E4" s="8">
        <v>350</v>
      </c>
    </row>
    <row r="5" spans="1:5" ht="37.5" customHeight="1" x14ac:dyDescent="0.2">
      <c r="D5" s="12" t="s">
        <v>8</v>
      </c>
      <c r="E5" s="47">
        <v>0.1</v>
      </c>
    </row>
    <row r="6" spans="1:5" ht="37.5" customHeight="1" x14ac:dyDescent="0.2">
      <c r="D6" s="46" t="s">
        <v>9</v>
      </c>
      <c r="E6" s="9">
        <v>1</v>
      </c>
    </row>
    <row r="7" spans="1:5" ht="37.5" customHeight="1" x14ac:dyDescent="0.2">
      <c r="D7" s="12" t="s">
        <v>10</v>
      </c>
      <c r="E7" s="48">
        <f>E6/(E5*E4)</f>
        <v>2.8571428571428571E-2</v>
      </c>
    </row>
    <row r="8" spans="1:5" ht="37.5" customHeight="1" x14ac:dyDescent="0.2">
      <c r="D8" s="12" t="s">
        <v>14</v>
      </c>
      <c r="E8" s="49">
        <f>1-E7</f>
        <v>0.97142857142857142</v>
      </c>
    </row>
    <row r="9" spans="1:5" ht="37.5" customHeight="1" thickBot="1" x14ac:dyDescent="0.25">
      <c r="D9" s="44" t="s">
        <v>12</v>
      </c>
      <c r="E9" s="7">
        <f>_xlfn.NORM.S.INV(E8)+1.5</f>
        <v>3.4022164957820151</v>
      </c>
    </row>
    <row r="10" spans="1:5" ht="48.75" customHeight="1" x14ac:dyDescent="0.2"/>
    <row r="11" spans="1:5" ht="9" customHeight="1" x14ac:dyDescent="0.2"/>
    <row r="15" spans="1:5" ht="7.5" customHeight="1" x14ac:dyDescent="0.2"/>
    <row r="19" ht="7.5" customHeight="1" x14ac:dyDescent="0.2"/>
    <row r="23" ht="6.75" customHeight="1" x14ac:dyDescent="0.2"/>
    <row r="36" spans="10:10" x14ac:dyDescent="0.2">
      <c r="J36" s="51" t="s">
        <v>11</v>
      </c>
    </row>
    <row r="37" spans="10:10" x14ac:dyDescent="0.2">
      <c r="J37" s="51" t="s">
        <v>13</v>
      </c>
    </row>
  </sheetData>
  <hyperlinks>
    <hyperlink ref="J36" r:id="rId1"/>
    <hyperlink ref="J37" r:id="rId2"/>
  </hyperlinks>
  <printOptions gridLinesSet="0"/>
  <pageMargins left="0.75" right="0.75" top="1" bottom="1" header="0.5" footer="0.5"/>
  <pageSetup orientation="portrait" horizontalDpi="204" verticalDpi="196" r:id="rId3"/>
  <headerFooter alignWithMargins="0">
    <oddHeader>&amp;A</oddHeader>
    <oddFooter>Page &amp;P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2:M59"/>
  <sheetViews>
    <sheetView showGridLines="0" topLeftCell="A52" workbookViewId="0">
      <selection activeCell="D82" sqref="D82"/>
    </sheetView>
  </sheetViews>
  <sheetFormatPr baseColWidth="10" defaultColWidth="9.140625" defaultRowHeight="12.75" x14ac:dyDescent="0.2"/>
  <cols>
    <col min="1" max="1" width="11.140625" style="6" customWidth="1"/>
    <col min="2" max="9" width="9.140625" style="6"/>
    <col min="10" max="10" width="7.85546875" style="6" customWidth="1"/>
    <col min="11" max="11" width="7.5703125" style="6" customWidth="1"/>
    <col min="12" max="12" width="13.5703125" style="6" customWidth="1"/>
    <col min="13" max="13" width="9.7109375" style="6" customWidth="1"/>
    <col min="14" max="14" width="5.5703125" style="6" customWidth="1"/>
    <col min="15" max="15" width="12.140625" style="6" customWidth="1"/>
    <col min="16" max="16" width="5.5703125" style="6" customWidth="1"/>
    <col min="17" max="17" width="6.28515625" style="6" customWidth="1"/>
    <col min="18" max="16384" width="9.140625" style="6"/>
  </cols>
  <sheetData>
    <row r="12" spans="2:12" ht="14.25" customHeight="1" thickBot="1" x14ac:dyDescent="0.25"/>
    <row r="13" spans="2:12" ht="13.5" thickBot="1" x14ac:dyDescent="0.25">
      <c r="B13" s="14" t="s">
        <v>5</v>
      </c>
      <c r="C13" s="13">
        <v>260</v>
      </c>
      <c r="E13" s="15" t="s">
        <v>0</v>
      </c>
      <c r="F13" s="16">
        <v>19</v>
      </c>
      <c r="H13" s="19" t="s">
        <v>1</v>
      </c>
      <c r="I13" s="20">
        <v>290</v>
      </c>
      <c r="K13" s="17" t="s">
        <v>2</v>
      </c>
      <c r="L13" s="18">
        <v>240</v>
      </c>
    </row>
    <row r="22" spans="12:12" ht="12" customHeight="1" x14ac:dyDescent="0.2"/>
    <row r="23" spans="12:12" ht="22.5" customHeight="1" thickBot="1" x14ac:dyDescent="0.25"/>
    <row r="24" spans="12:12" ht="15" thickBot="1" x14ac:dyDescent="0.25">
      <c r="L24" s="53">
        <f>IF(I13="","N/A",(I13-C13)/F13)</f>
        <v>1.5789473684210527</v>
      </c>
    </row>
    <row r="25" spans="12:12" ht="18" customHeight="1" thickBot="1" x14ac:dyDescent="0.25">
      <c r="L25" s="11"/>
    </row>
    <row r="26" spans="12:12" ht="17.25" customHeight="1" thickBot="1" x14ac:dyDescent="0.25">
      <c r="L26" s="53">
        <f>IF(I13="",1,NORMDIST(L24,0,1,TRUE))</f>
        <v>0.94282593512889967</v>
      </c>
    </row>
    <row r="27" spans="12:12" ht="14.25" x14ac:dyDescent="0.2">
      <c r="L27" s="11"/>
    </row>
    <row r="28" spans="12:12" ht="14.25" x14ac:dyDescent="0.2">
      <c r="L28" s="11"/>
    </row>
    <row r="29" spans="12:12" ht="15.75" customHeight="1" x14ac:dyDescent="0.2">
      <c r="L29" s="11"/>
    </row>
    <row r="30" spans="12:12" ht="21.75" customHeight="1" thickBot="1" x14ac:dyDescent="0.25">
      <c r="L30" s="11"/>
    </row>
    <row r="31" spans="12:12" ht="15" thickBot="1" x14ac:dyDescent="0.25">
      <c r="L31" s="53">
        <f>IF(L13="","N/A",(L13-C13)/F13)</f>
        <v>-1.0526315789473684</v>
      </c>
    </row>
    <row r="32" spans="12:12" ht="14.25" x14ac:dyDescent="0.2">
      <c r="L32" s="11"/>
    </row>
    <row r="33" spans="12:12" ht="4.5" customHeight="1" thickBot="1" x14ac:dyDescent="0.25">
      <c r="L33" s="11"/>
    </row>
    <row r="34" spans="12:12" ht="15" thickBot="1" x14ac:dyDescent="0.25">
      <c r="L34" s="53">
        <f>IF(L13="",0,NORMDIST(L31,0,1,TRUE))</f>
        <v>0.14625493909194276</v>
      </c>
    </row>
    <row r="35" spans="12:12" ht="14.25" x14ac:dyDescent="0.2">
      <c r="L35" s="11"/>
    </row>
    <row r="36" spans="12:12" ht="24.75" customHeight="1" thickBot="1" x14ac:dyDescent="0.25">
      <c r="L36" s="11"/>
    </row>
    <row r="37" spans="12:12" ht="15.75" customHeight="1" thickBot="1" x14ac:dyDescent="0.25">
      <c r="L37" s="52">
        <f>L26-L34</f>
        <v>0.79657099603695691</v>
      </c>
    </row>
    <row r="38" spans="12:12" ht="15" thickBot="1" x14ac:dyDescent="0.25">
      <c r="L38" s="11"/>
    </row>
    <row r="39" spans="12:12" ht="15" thickBot="1" x14ac:dyDescent="0.25">
      <c r="L39" s="54">
        <f>L37</f>
        <v>0.79657099603695691</v>
      </c>
    </row>
    <row r="40" spans="12:12" ht="15" customHeight="1" x14ac:dyDescent="0.2"/>
    <row r="42" spans="12:12" ht="24.75" customHeight="1" x14ac:dyDescent="0.2"/>
    <row r="43" spans="12:12" ht="19.5" customHeight="1" thickBot="1" x14ac:dyDescent="0.25"/>
    <row r="44" spans="12:12" ht="15.75" thickBot="1" x14ac:dyDescent="0.25">
      <c r="L44" s="55">
        <f>IF(L37&lt; 0.000000001,"Sigma muy pequeña", IF(AND(I13="",L13=""),"ERROR: Introduce USL y LSL",IF(0.0001&gt;L37,-VLOOKUP(1-L37,'tabla de  rendimiento vs sigma'!A2:D2001,4)+3,(IF((L37&lt;0.9999),NORMSINV(L37)+1.5,VLOOKUP(L37,'tabla de  rendimiento vs sigma'!A2:D2001,4))))))</f>
        <v>2.3294355222120169</v>
      </c>
    </row>
    <row r="45" spans="12:12" x14ac:dyDescent="0.2">
      <c r="L45" s="10"/>
    </row>
    <row r="48" spans="12:12" ht="18" customHeight="1" x14ac:dyDescent="0.2"/>
    <row r="54" spans="2:13" x14ac:dyDescent="0.2">
      <c r="B54" s="50" t="s">
        <v>15</v>
      </c>
      <c r="H54" s="50" t="s">
        <v>16</v>
      </c>
    </row>
    <row r="59" spans="2:13" x14ac:dyDescent="0.2">
      <c r="M59" s="50"/>
    </row>
  </sheetData>
  <printOptions gridLinesSet="0"/>
  <pageMargins left="0.5" right="0.2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2:Q20"/>
  <sheetViews>
    <sheetView workbookViewId="0">
      <selection activeCell="F20" sqref="F20:F21"/>
    </sheetView>
  </sheetViews>
  <sheetFormatPr baseColWidth="10" defaultColWidth="9.140625" defaultRowHeight="12.75" x14ac:dyDescent="0.2"/>
  <sheetData>
    <row r="2" spans="2:17" x14ac:dyDescent="0.2">
      <c r="N2" s="24">
        <v>-5</v>
      </c>
      <c r="O2" s="24">
        <v>0</v>
      </c>
      <c r="P2" s="24">
        <f>NORMDIST(N2,0,1,1=2)</f>
        <v>1.4867195147342977E-6</v>
      </c>
      <c r="Q2" s="24"/>
    </row>
    <row r="3" spans="2:17" x14ac:dyDescent="0.2">
      <c r="N3" s="24">
        <v>-4.5</v>
      </c>
      <c r="O3" s="24">
        <v>0</v>
      </c>
      <c r="P3" s="24">
        <f>NORMDIST(N3,0,1,1=2)</f>
        <v>1.5983741106905475E-5</v>
      </c>
      <c r="Q3" s="24">
        <v>-0.28515000000000001</v>
      </c>
    </row>
    <row r="4" spans="2:17" x14ac:dyDescent="0.2">
      <c r="K4" s="23">
        <v>1</v>
      </c>
      <c r="L4" s="23">
        <f>(K4-3/8)/(9+1/4)</f>
        <v>6.7567567567567571E-2</v>
      </c>
      <c r="M4" s="23">
        <f>NORMSINV(L4)</f>
        <v>-1.4941549086209043</v>
      </c>
      <c r="N4" s="24">
        <v>-4</v>
      </c>
      <c r="O4" s="24">
        <v>0</v>
      </c>
      <c r="P4" s="24">
        <f t="shared" ref="P4:P20" si="0">NORMDIST(N4,0,1,1=2)</f>
        <v>1.3383022576488537E-4</v>
      </c>
      <c r="Q4" s="24">
        <v>2.1870799999999999</v>
      </c>
    </row>
    <row r="5" spans="2:17" x14ac:dyDescent="0.2">
      <c r="B5" s="21">
        <f>IF('Calculo Sigma 2'!L$31="N/A",-999999,'Calculo Sigma 2'!L$31)</f>
        <v>-1.0526315789473684</v>
      </c>
      <c r="C5" s="21">
        <f>IF('Calculo Sigma 2'!L$24="N/A",-999999,'Calculo Sigma 2'!L$24)</f>
        <v>1.5789473684210527</v>
      </c>
      <c r="D5" s="21">
        <v>0</v>
      </c>
      <c r="F5" s="22">
        <v>0</v>
      </c>
      <c r="G5" s="22">
        <v>0.24197072451914334</v>
      </c>
      <c r="K5" s="23">
        <f>K4+1</f>
        <v>2</v>
      </c>
      <c r="L5" s="23">
        <f t="shared" ref="L5:L12" si="1">(K5-3/8)/(9+1/4)</f>
        <v>0.17567567567567569</v>
      </c>
      <c r="M5" s="23">
        <f t="shared" ref="M5:M12" si="2">NORMSINV(L5)</f>
        <v>-0.93197131234319142</v>
      </c>
      <c r="N5" s="24">
        <v>-3</v>
      </c>
      <c r="O5" s="24">
        <v>0</v>
      </c>
      <c r="P5" s="24">
        <f t="shared" si="0"/>
        <v>4.4318484119380075E-3</v>
      </c>
      <c r="Q5" s="24">
        <v>0.59435000000000004</v>
      </c>
    </row>
    <row r="6" spans="2:17" x14ac:dyDescent="0.2">
      <c r="B6" s="21">
        <f>IF('Calculo Sigma 2'!L$31="N/A",-999999,'Calculo Sigma 2'!L$31)</f>
        <v>-1.0526315789473684</v>
      </c>
      <c r="C6" s="21">
        <f>IF('Calculo Sigma 2'!L$24="N/A",-999999,'Calculo Sigma 2'!L$24)</f>
        <v>1.5789473684210527</v>
      </c>
      <c r="D6" s="21">
        <f>D5+0.1</f>
        <v>0.1</v>
      </c>
      <c r="F6" s="22">
        <v>1</v>
      </c>
      <c r="G6" s="22">
        <v>0.24197072451914334</v>
      </c>
      <c r="K6" s="23">
        <f t="shared" ref="K6:K12" si="3">K5+1</f>
        <v>3</v>
      </c>
      <c r="L6" s="23">
        <f t="shared" si="1"/>
        <v>0.28378378378378377</v>
      </c>
      <c r="M6" s="23">
        <f t="shared" si="2"/>
        <v>-0.5716375251650857</v>
      </c>
      <c r="N6" s="24">
        <v>-2.5</v>
      </c>
      <c r="O6" s="24">
        <v>0</v>
      </c>
      <c r="P6" s="24">
        <f t="shared" si="0"/>
        <v>1.752830049356854E-2</v>
      </c>
      <c r="Q6" s="24">
        <v>0.58613999999999999</v>
      </c>
    </row>
    <row r="7" spans="2:17" x14ac:dyDescent="0.2">
      <c r="B7" s="21">
        <f>IF('Calculo Sigma 2'!L$31="N/A",-999999,'Calculo Sigma 2'!L$31)</f>
        <v>-1.0526315789473684</v>
      </c>
      <c r="C7" s="21">
        <f>IF('Calculo Sigma 2'!L$24="N/A",-999999,'Calculo Sigma 2'!L$24)</f>
        <v>1.5789473684210527</v>
      </c>
      <c r="D7" s="21">
        <f>D6+0.1</f>
        <v>0.2</v>
      </c>
      <c r="K7" s="23">
        <f t="shared" si="3"/>
        <v>4</v>
      </c>
      <c r="L7" s="23">
        <f t="shared" si="1"/>
        <v>0.39189189189189189</v>
      </c>
      <c r="M7" s="23">
        <f t="shared" si="2"/>
        <v>-0.27439148786003692</v>
      </c>
      <c r="N7" s="24">
        <v>-2</v>
      </c>
      <c r="O7" s="24">
        <v>0</v>
      </c>
      <c r="P7" s="24">
        <f t="shared" si="0"/>
        <v>5.3990966513188063E-2</v>
      </c>
      <c r="Q7" s="24">
        <v>-1.1593599999999999</v>
      </c>
    </row>
    <row r="8" spans="2:17" x14ac:dyDescent="0.2">
      <c r="B8" s="21">
        <f>IF('Calculo Sigma 2'!L$31="N/A",-999999,'Calculo Sigma 2'!L$31)</f>
        <v>-1.0526315789473684</v>
      </c>
      <c r="C8" s="21">
        <f>IF('Calculo Sigma 2'!L$24="N/A",-999999,'Calculo Sigma 2'!L$24)</f>
        <v>1.5789473684210527</v>
      </c>
      <c r="D8" s="21">
        <f>D7+0.1</f>
        <v>0.30000000000000004</v>
      </c>
      <c r="K8" s="23">
        <f t="shared" si="3"/>
        <v>5</v>
      </c>
      <c r="L8" s="23">
        <f t="shared" si="1"/>
        <v>0.5</v>
      </c>
      <c r="M8" s="23">
        <f t="shared" si="2"/>
        <v>0</v>
      </c>
      <c r="N8" s="24">
        <v>-1.5</v>
      </c>
      <c r="O8" s="24">
        <v>0</v>
      </c>
      <c r="P8" s="24">
        <f t="shared" si="0"/>
        <v>0.12951759566589174</v>
      </c>
      <c r="Q8" s="24">
        <v>-0.85962000000000005</v>
      </c>
    </row>
    <row r="9" spans="2:17" x14ac:dyDescent="0.2">
      <c r="B9" s="21">
        <f>IF('Calculo Sigma 2'!L$31="N/A",-999999,'Calculo Sigma 2'!L$31)</f>
        <v>-1.0526315789473684</v>
      </c>
      <c r="C9" s="21">
        <f>IF('Calculo Sigma 2'!L$24="N/A",-999999,'Calculo Sigma 2'!L$24)</f>
        <v>1.5789473684210527</v>
      </c>
      <c r="D9" s="21">
        <f>D8+0.1</f>
        <v>0.4</v>
      </c>
      <c r="K9" s="23">
        <f t="shared" si="3"/>
        <v>6</v>
      </c>
      <c r="L9" s="23">
        <f t="shared" si="1"/>
        <v>0.60810810810810811</v>
      </c>
      <c r="M9" s="23">
        <f t="shared" si="2"/>
        <v>0.27439148786003692</v>
      </c>
      <c r="N9" s="24">
        <f t="shared" ref="N9:N16" si="4">N8+0.5</f>
        <v>-1</v>
      </c>
      <c r="O9" s="24">
        <v>0</v>
      </c>
      <c r="P9" s="24">
        <f t="shared" si="0"/>
        <v>0.24197072451914337</v>
      </c>
      <c r="Q9" s="24">
        <v>-1.53718</v>
      </c>
    </row>
    <row r="10" spans="2:17" x14ac:dyDescent="0.2">
      <c r="B10" s="21">
        <f>IF('Calculo Sigma 2'!L$31="N/A",-999999,'Calculo Sigma 2'!L$31)</f>
        <v>-1.0526315789473684</v>
      </c>
      <c r="C10" s="21">
        <f>IF('Calculo Sigma 2'!L$24="N/A",-999999,'Calculo Sigma 2'!L$24)</f>
        <v>1.5789473684210527</v>
      </c>
      <c r="D10" s="21">
        <f>D9+0.1</f>
        <v>0.5</v>
      </c>
      <c r="K10" s="23">
        <f t="shared" si="3"/>
        <v>7</v>
      </c>
      <c r="L10" s="23">
        <f t="shared" si="1"/>
        <v>0.71621621621621623</v>
      </c>
      <c r="M10" s="23">
        <f t="shared" si="2"/>
        <v>0.5716375251650857</v>
      </c>
      <c r="N10" s="24">
        <f t="shared" si="4"/>
        <v>-0.5</v>
      </c>
      <c r="O10" s="24">
        <v>0</v>
      </c>
      <c r="P10" s="24">
        <f t="shared" si="0"/>
        <v>0.35206532676429952</v>
      </c>
      <c r="Q10" s="24">
        <v>-1.30179</v>
      </c>
    </row>
    <row r="11" spans="2:17" x14ac:dyDescent="0.2">
      <c r="K11" s="23">
        <f t="shared" si="3"/>
        <v>8</v>
      </c>
      <c r="L11" s="23">
        <f t="shared" si="1"/>
        <v>0.82432432432432434</v>
      </c>
      <c r="M11" s="23">
        <f t="shared" si="2"/>
        <v>0.93197131234319142</v>
      </c>
      <c r="N11" s="24">
        <f t="shared" si="4"/>
        <v>0</v>
      </c>
      <c r="O11" s="24">
        <v>0</v>
      </c>
      <c r="P11" s="24">
        <f t="shared" si="0"/>
        <v>0.3989422804014327</v>
      </c>
      <c r="Q11" s="24">
        <v>0.25</v>
      </c>
    </row>
    <row r="12" spans="2:17" x14ac:dyDescent="0.2">
      <c r="K12" s="23">
        <f t="shared" si="3"/>
        <v>9</v>
      </c>
      <c r="L12" s="23">
        <f t="shared" si="1"/>
        <v>0.93243243243243246</v>
      </c>
      <c r="M12" s="23">
        <f t="shared" si="2"/>
        <v>1.4941549086209054</v>
      </c>
      <c r="N12" s="24">
        <f t="shared" si="4"/>
        <v>0.5</v>
      </c>
      <c r="O12" s="24">
        <v>0</v>
      </c>
      <c r="P12" s="24">
        <f t="shared" si="0"/>
        <v>0.35206532676429952</v>
      </c>
      <c r="Q12" s="24">
        <v>-0.34956999999999999</v>
      </c>
    </row>
    <row r="13" spans="2:17" x14ac:dyDescent="0.2">
      <c r="N13" s="24">
        <f t="shared" si="4"/>
        <v>1</v>
      </c>
      <c r="O13" s="24">
        <v>0</v>
      </c>
      <c r="P13" s="24">
        <f t="shared" si="0"/>
        <v>0.24197072451914337</v>
      </c>
      <c r="Q13" s="24">
        <v>1.3849999999999999E-2</v>
      </c>
    </row>
    <row r="14" spans="2:17" x14ac:dyDescent="0.2">
      <c r="N14" s="24">
        <f t="shared" si="4"/>
        <v>1.5</v>
      </c>
      <c r="O14" s="24">
        <v>0</v>
      </c>
      <c r="P14" s="24">
        <f t="shared" si="0"/>
        <v>0.12951759566589174</v>
      </c>
      <c r="Q14" s="24">
        <v>-0.68937999999999999</v>
      </c>
    </row>
    <row r="15" spans="2:17" x14ac:dyDescent="0.2">
      <c r="N15" s="24">
        <f t="shared" si="4"/>
        <v>2</v>
      </c>
      <c r="O15" s="24">
        <v>0</v>
      </c>
      <c r="P15" s="24">
        <f t="shared" si="0"/>
        <v>5.3990966513188063E-2</v>
      </c>
      <c r="Q15" s="24">
        <v>-1.12076</v>
      </c>
    </row>
    <row r="16" spans="2:17" x14ac:dyDescent="0.2">
      <c r="N16" s="24">
        <f t="shared" si="4"/>
        <v>2.5</v>
      </c>
      <c r="O16" s="24">
        <v>0</v>
      </c>
      <c r="P16" s="24">
        <f t="shared" si="0"/>
        <v>1.752830049356854E-2</v>
      </c>
      <c r="Q16" s="24"/>
    </row>
    <row r="17" spans="14:17" x14ac:dyDescent="0.2">
      <c r="N17" s="24">
        <v>3</v>
      </c>
      <c r="O17" s="24">
        <v>0</v>
      </c>
      <c r="P17" s="24">
        <f t="shared" si="0"/>
        <v>4.4318484119380075E-3</v>
      </c>
      <c r="Q17" s="24"/>
    </row>
    <row r="18" spans="14:17" x14ac:dyDescent="0.2">
      <c r="N18" s="24">
        <v>4</v>
      </c>
      <c r="O18" s="24">
        <v>0</v>
      </c>
      <c r="P18" s="24">
        <f t="shared" si="0"/>
        <v>1.3383022576488537E-4</v>
      </c>
      <c r="Q18" s="24"/>
    </row>
    <row r="19" spans="14:17" x14ac:dyDescent="0.2">
      <c r="N19" s="24">
        <v>4.5</v>
      </c>
      <c r="O19" s="24">
        <v>0</v>
      </c>
      <c r="P19" s="24">
        <f t="shared" si="0"/>
        <v>1.5983741106905475E-5</v>
      </c>
      <c r="Q19" s="24"/>
    </row>
    <row r="20" spans="14:17" x14ac:dyDescent="0.2">
      <c r="N20" s="24">
        <v>5</v>
      </c>
      <c r="O20" s="24">
        <v>0</v>
      </c>
      <c r="P20" s="24">
        <f t="shared" si="0"/>
        <v>1.4867195147342977E-6</v>
      </c>
      <c r="Q20" s="24"/>
    </row>
  </sheetData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001"/>
  <sheetViews>
    <sheetView workbookViewId="0">
      <selection activeCell="C29" sqref="C29"/>
    </sheetView>
  </sheetViews>
  <sheetFormatPr baseColWidth="10" defaultColWidth="9.140625" defaultRowHeight="12.75" x14ac:dyDescent="0.2"/>
  <cols>
    <col min="1" max="1" width="13" style="23" customWidth="1"/>
    <col min="2" max="2" width="9.140625" style="31" customWidth="1"/>
    <col min="3" max="3" width="9.140625" style="35" customWidth="1"/>
    <col min="4" max="4" width="10.5703125" style="39" customWidth="1"/>
    <col min="5" max="5" width="40.28515625" customWidth="1"/>
  </cols>
  <sheetData>
    <row r="1" spans="1:5" ht="27.75" customHeight="1" thickBot="1" x14ac:dyDescent="0.25">
      <c r="A1" s="40" t="s">
        <v>6</v>
      </c>
      <c r="B1" s="41"/>
      <c r="C1" s="42"/>
      <c r="D1" s="43"/>
    </row>
    <row r="2" spans="1:5" x14ac:dyDescent="0.2">
      <c r="A2" s="25">
        <v>0.99989900000008092</v>
      </c>
      <c r="B2" s="28">
        <f>NORMSINV(A2)</f>
        <v>3.7165020538176967</v>
      </c>
      <c r="C2" s="32">
        <v>3.7164999999999999</v>
      </c>
      <c r="D2" s="36">
        <f>C2+1.5</f>
        <v>5.2164999999999999</v>
      </c>
      <c r="E2" s="1"/>
    </row>
    <row r="3" spans="1:5" x14ac:dyDescent="0.2">
      <c r="A3" s="26">
        <v>0.99989910000008086</v>
      </c>
      <c r="B3" s="29">
        <f t="shared" ref="B3:B16" si="0">NORMSINV(A3)</f>
        <v>3.716752442003338</v>
      </c>
      <c r="C3" s="33">
        <v>3.7167500000000002</v>
      </c>
      <c r="D3" s="37">
        <f t="shared" ref="D3:D18" si="1">C3+1.5</f>
        <v>5.2167500000000002</v>
      </c>
      <c r="E3" s="1"/>
    </row>
    <row r="4" spans="1:5" x14ac:dyDescent="0.2">
      <c r="A4" s="26">
        <v>0.99989920000008081</v>
      </c>
      <c r="B4" s="29">
        <f t="shared" si="0"/>
        <v>3.7170030634250382</v>
      </c>
      <c r="C4" s="33">
        <v>3.7170000000000001</v>
      </c>
      <c r="D4" s="37">
        <f t="shared" si="1"/>
        <v>5.2170000000000005</v>
      </c>
      <c r="E4" s="1"/>
    </row>
    <row r="5" spans="1:5" x14ac:dyDescent="0.2">
      <c r="A5" s="26">
        <v>0.99989930000008076</v>
      </c>
      <c r="B5" s="29">
        <f t="shared" si="0"/>
        <v>3.7172539185334941</v>
      </c>
      <c r="C5" s="33">
        <v>3.7172499999999999</v>
      </c>
      <c r="D5" s="37">
        <f t="shared" si="1"/>
        <v>5.2172499999999999</v>
      </c>
    </row>
    <row r="6" spans="1:5" x14ac:dyDescent="0.2">
      <c r="A6" s="26">
        <v>0.99989940000008071</v>
      </c>
      <c r="B6" s="29">
        <f t="shared" si="0"/>
        <v>3.7175050077807166</v>
      </c>
      <c r="C6" s="33">
        <v>3.7175099999999999</v>
      </c>
      <c r="D6" s="37">
        <f t="shared" si="1"/>
        <v>5.2175099999999999</v>
      </c>
    </row>
    <row r="7" spans="1:5" x14ac:dyDescent="0.2">
      <c r="A7" s="26">
        <v>0.99989950000008065</v>
      </c>
      <c r="B7" s="29">
        <f t="shared" si="0"/>
        <v>3.7177563316200519</v>
      </c>
      <c r="C7" s="33">
        <v>3.7177600000000002</v>
      </c>
      <c r="D7" s="37">
        <f t="shared" si="1"/>
        <v>5.2177600000000002</v>
      </c>
    </row>
    <row r="8" spans="1:5" x14ac:dyDescent="0.2">
      <c r="A8" s="26">
        <v>0.9998996000000806</v>
      </c>
      <c r="B8" s="29">
        <f t="shared" si="0"/>
        <v>3.7180078905061662</v>
      </c>
      <c r="C8" s="33">
        <v>3.71801</v>
      </c>
      <c r="D8" s="37">
        <f t="shared" si="1"/>
        <v>5.2180099999999996</v>
      </c>
    </row>
    <row r="9" spans="1:5" x14ac:dyDescent="0.2">
      <c r="A9" s="26">
        <v>0.99989970000008055</v>
      </c>
      <c r="B9" s="29">
        <f t="shared" si="0"/>
        <v>3.7182596848950706</v>
      </c>
      <c r="C9" s="33">
        <v>3.7182599999999999</v>
      </c>
      <c r="D9" s="37">
        <f t="shared" si="1"/>
        <v>5.2182599999999999</v>
      </c>
    </row>
    <row r="10" spans="1:5" x14ac:dyDescent="0.2">
      <c r="A10" s="26">
        <v>0.9998998000000805</v>
      </c>
      <c r="B10" s="29">
        <f t="shared" si="0"/>
        <v>3.7185117152441163</v>
      </c>
      <c r="C10" s="33">
        <v>3.7185100000000002</v>
      </c>
      <c r="D10" s="37">
        <f t="shared" si="1"/>
        <v>5.2185100000000002</v>
      </c>
    </row>
    <row r="11" spans="1:5" x14ac:dyDescent="0.2">
      <c r="A11" s="26">
        <v>0.99989990000008044</v>
      </c>
      <c r="B11" s="29">
        <f t="shared" si="0"/>
        <v>3.7187639820119971</v>
      </c>
      <c r="C11" s="33">
        <v>3.7187600000000001</v>
      </c>
      <c r="D11" s="37">
        <f t="shared" si="1"/>
        <v>5.2187599999999996</v>
      </c>
    </row>
    <row r="12" spans="1:5" x14ac:dyDescent="0.2">
      <c r="A12" s="26">
        <v>0.99990000000008039</v>
      </c>
      <c r="B12" s="29">
        <f t="shared" si="0"/>
        <v>3.7190164856587673</v>
      </c>
      <c r="C12" s="33">
        <v>3.71902</v>
      </c>
      <c r="D12" s="37">
        <f t="shared" si="1"/>
        <v>5.2190200000000004</v>
      </c>
    </row>
    <row r="13" spans="1:5" x14ac:dyDescent="0.2">
      <c r="A13" s="26">
        <v>0.99990010000008034</v>
      </c>
      <c r="B13" s="29">
        <f t="shared" si="0"/>
        <v>3.7192692266458276</v>
      </c>
      <c r="C13" s="33">
        <v>3.7192699999999999</v>
      </c>
      <c r="D13" s="37">
        <f t="shared" si="1"/>
        <v>5.2192699999999999</v>
      </c>
    </row>
    <row r="14" spans="1:5" x14ac:dyDescent="0.2">
      <c r="A14" s="26">
        <v>0.99990020000008029</v>
      </c>
      <c r="B14" s="29">
        <f t="shared" si="0"/>
        <v>3.7195222054359522</v>
      </c>
      <c r="C14" s="33">
        <v>3.7195200000000002</v>
      </c>
      <c r="D14" s="37">
        <f t="shared" si="1"/>
        <v>5.2195200000000002</v>
      </c>
    </row>
    <row r="15" spans="1:5" x14ac:dyDescent="0.2">
      <c r="A15" s="26">
        <v>0.99990030000008023</v>
      </c>
      <c r="B15" s="29">
        <f t="shared" si="0"/>
        <v>3.719775422493278</v>
      </c>
      <c r="C15" s="33">
        <v>3.7197800000000001</v>
      </c>
      <c r="D15" s="37">
        <f t="shared" si="1"/>
        <v>5.2197800000000001</v>
      </c>
    </row>
    <row r="16" spans="1:5" x14ac:dyDescent="0.2">
      <c r="A16" s="26">
        <v>0.99990040000008018</v>
      </c>
      <c r="B16" s="29">
        <f t="shared" si="0"/>
        <v>3.7200288782833164</v>
      </c>
      <c r="C16" s="33">
        <v>3.7200299999999999</v>
      </c>
      <c r="D16" s="37">
        <f t="shared" si="1"/>
        <v>5.2200299999999995</v>
      </c>
    </row>
    <row r="17" spans="1:4" x14ac:dyDescent="0.2">
      <c r="A17" s="26">
        <v>0.99990050000008013</v>
      </c>
      <c r="B17" s="29">
        <f t="shared" ref="B17:B32" si="2">NORMSINV(A17)</f>
        <v>3.7202825732729607</v>
      </c>
      <c r="C17" s="33">
        <v>3.7202799999999998</v>
      </c>
      <c r="D17" s="37">
        <f t="shared" si="1"/>
        <v>5.2202799999999998</v>
      </c>
    </row>
    <row r="18" spans="1:4" x14ac:dyDescent="0.2">
      <c r="A18" s="26">
        <v>0.99990060000008008</v>
      </c>
      <c r="B18" s="29">
        <f t="shared" si="2"/>
        <v>3.7205365079304844</v>
      </c>
      <c r="C18" s="33">
        <v>3.7205400000000002</v>
      </c>
      <c r="D18" s="37">
        <f t="shared" si="1"/>
        <v>5.2205399999999997</v>
      </c>
    </row>
    <row r="19" spans="1:4" x14ac:dyDescent="0.2">
      <c r="A19" s="26">
        <v>0.99990070000008002</v>
      </c>
      <c r="B19" s="29">
        <f t="shared" si="2"/>
        <v>3.7207906827255575</v>
      </c>
      <c r="C19" s="33">
        <v>3.72079</v>
      </c>
      <c r="D19" s="37">
        <f t="shared" ref="D19:D34" si="3">C19+1.5</f>
        <v>5.22079</v>
      </c>
    </row>
    <row r="20" spans="1:4" x14ac:dyDescent="0.2">
      <c r="A20" s="26">
        <v>0.99990080000007997</v>
      </c>
      <c r="B20" s="29">
        <f t="shared" si="2"/>
        <v>3.7210450981292365</v>
      </c>
      <c r="C20" s="33">
        <v>3.72105</v>
      </c>
      <c r="D20" s="37">
        <f t="shared" si="3"/>
        <v>5.22105</v>
      </c>
    </row>
    <row r="21" spans="1:4" x14ac:dyDescent="0.2">
      <c r="A21" s="26">
        <v>0.99990090000007992</v>
      </c>
      <c r="B21" s="29">
        <f t="shared" si="2"/>
        <v>3.721299754613991</v>
      </c>
      <c r="C21" s="33">
        <v>3.7212999999999998</v>
      </c>
      <c r="D21" s="37">
        <f t="shared" si="3"/>
        <v>5.2212999999999994</v>
      </c>
    </row>
    <row r="22" spans="1:4" x14ac:dyDescent="0.2">
      <c r="A22" s="26">
        <v>0.99990100000007986</v>
      </c>
      <c r="B22" s="29">
        <f t="shared" si="2"/>
        <v>3.7215546526536869</v>
      </c>
      <c r="C22" s="33">
        <v>3.7215500000000001</v>
      </c>
      <c r="D22" s="37">
        <f t="shared" si="3"/>
        <v>5.2215500000000006</v>
      </c>
    </row>
    <row r="23" spans="1:4" x14ac:dyDescent="0.2">
      <c r="A23" s="26">
        <v>0.99990110000007981</v>
      </c>
      <c r="B23" s="29">
        <f t="shared" si="2"/>
        <v>3.7218097927236093</v>
      </c>
      <c r="C23" s="33">
        <v>3.7218100000000001</v>
      </c>
      <c r="D23" s="37">
        <f t="shared" si="3"/>
        <v>5.2218099999999996</v>
      </c>
    </row>
    <row r="24" spans="1:4" x14ac:dyDescent="0.2">
      <c r="A24" s="26">
        <v>0.99990120000007976</v>
      </c>
      <c r="B24" s="29">
        <f t="shared" si="2"/>
        <v>3.7220651753004605</v>
      </c>
      <c r="C24" s="33">
        <v>3.72207</v>
      </c>
      <c r="D24" s="37">
        <f t="shared" si="3"/>
        <v>5.2220700000000004</v>
      </c>
    </row>
    <row r="25" spans="1:4" x14ac:dyDescent="0.2">
      <c r="A25" s="26">
        <v>0.99990130000007971</v>
      </c>
      <c r="B25" s="29">
        <f t="shared" si="2"/>
        <v>3.7223208008623625</v>
      </c>
      <c r="C25" s="33">
        <v>3.7223199999999999</v>
      </c>
      <c r="D25" s="37">
        <f t="shared" si="3"/>
        <v>5.2223199999999999</v>
      </c>
    </row>
    <row r="26" spans="1:4" x14ac:dyDescent="0.2">
      <c r="A26" s="26">
        <v>0.99990140000007965</v>
      </c>
      <c r="B26" s="29">
        <f t="shared" si="2"/>
        <v>3.7225766698888716</v>
      </c>
      <c r="C26" s="33">
        <v>3.7225799999999998</v>
      </c>
      <c r="D26" s="37">
        <f t="shared" si="3"/>
        <v>5.2225799999999998</v>
      </c>
    </row>
    <row r="27" spans="1:4" x14ac:dyDescent="0.2">
      <c r="A27" s="26">
        <v>0.9999015000000796</v>
      </c>
      <c r="B27" s="29">
        <f t="shared" si="2"/>
        <v>3.7228327828609777</v>
      </c>
      <c r="C27" s="33">
        <v>3.7228300000000001</v>
      </c>
      <c r="D27" s="37">
        <f t="shared" si="3"/>
        <v>5.2228300000000001</v>
      </c>
    </row>
    <row r="28" spans="1:4" x14ac:dyDescent="0.2">
      <c r="A28" s="26">
        <v>0.99990160000007955</v>
      </c>
      <c r="B28" s="29">
        <f t="shared" si="2"/>
        <v>3.7230891402611133</v>
      </c>
      <c r="C28" s="33">
        <v>3.72309</v>
      </c>
      <c r="D28" s="37">
        <f t="shared" si="3"/>
        <v>5.22309</v>
      </c>
    </row>
    <row r="29" spans="1:4" x14ac:dyDescent="0.2">
      <c r="A29" s="26">
        <v>0.9999017000000795</v>
      </c>
      <c r="B29" s="29">
        <f t="shared" si="2"/>
        <v>3.7233457425731546</v>
      </c>
      <c r="C29" s="33">
        <v>3.7233499999999999</v>
      </c>
      <c r="D29" s="37">
        <f t="shared" si="3"/>
        <v>5.2233499999999999</v>
      </c>
    </row>
    <row r="30" spans="1:4" x14ac:dyDescent="0.2">
      <c r="A30" s="26">
        <v>0.99990180000007944</v>
      </c>
      <c r="B30" s="29">
        <f t="shared" si="2"/>
        <v>3.7236025902824328</v>
      </c>
      <c r="C30" s="33">
        <v>3.7235999999999998</v>
      </c>
      <c r="D30" s="37">
        <f t="shared" si="3"/>
        <v>5.2235999999999994</v>
      </c>
    </row>
    <row r="31" spans="1:4" x14ac:dyDescent="0.2">
      <c r="A31" s="26">
        <v>0.99990190000007939</v>
      </c>
      <c r="B31" s="29">
        <f t="shared" si="2"/>
        <v>3.7238596838757339</v>
      </c>
      <c r="C31" s="33">
        <v>3.7238600000000002</v>
      </c>
      <c r="D31" s="37">
        <f t="shared" si="3"/>
        <v>5.2238600000000002</v>
      </c>
    </row>
    <row r="32" spans="1:4" x14ac:dyDescent="0.2">
      <c r="A32" s="26">
        <v>0.99990200000007934</v>
      </c>
      <c r="B32" s="29">
        <f t="shared" si="2"/>
        <v>3.7241170238413179</v>
      </c>
      <c r="C32" s="33">
        <v>3.7241200000000001</v>
      </c>
      <c r="D32" s="37">
        <f t="shared" si="3"/>
        <v>5.2241200000000001</v>
      </c>
    </row>
    <row r="33" spans="1:4" x14ac:dyDescent="0.2">
      <c r="A33" s="26">
        <v>0.99990210000007929</v>
      </c>
      <c r="B33" s="29">
        <f t="shared" ref="B33:B48" si="4">NORMSINV(A33)</f>
        <v>3.7243746106689035</v>
      </c>
      <c r="C33" s="33">
        <v>3.72437</v>
      </c>
      <c r="D33" s="37">
        <f t="shared" si="3"/>
        <v>5.2243700000000004</v>
      </c>
    </row>
    <row r="34" spans="1:4" x14ac:dyDescent="0.2">
      <c r="A34" s="26">
        <v>0.99990220000007923</v>
      </c>
      <c r="B34" s="29">
        <f t="shared" si="4"/>
        <v>3.7246324448496919</v>
      </c>
      <c r="C34" s="33">
        <v>3.7246299999999999</v>
      </c>
      <c r="D34" s="37">
        <f t="shared" si="3"/>
        <v>5.2246299999999994</v>
      </c>
    </row>
    <row r="35" spans="1:4" x14ac:dyDescent="0.2">
      <c r="A35" s="26">
        <v>0.99990230000007918</v>
      </c>
      <c r="B35" s="29">
        <f t="shared" si="4"/>
        <v>3.7248905268763672</v>
      </c>
      <c r="C35" s="33">
        <v>3.7248899999999998</v>
      </c>
      <c r="D35" s="37">
        <f t="shared" ref="D35:D50" si="5">C35+1.5</f>
        <v>5.2248900000000003</v>
      </c>
    </row>
    <row r="36" spans="1:4" x14ac:dyDescent="0.2">
      <c r="A36" s="26">
        <v>0.99990240000007913</v>
      </c>
      <c r="B36" s="29">
        <f t="shared" si="4"/>
        <v>3.7251488572430982</v>
      </c>
      <c r="C36" s="33">
        <v>3.7251500000000002</v>
      </c>
      <c r="D36" s="37">
        <f t="shared" si="5"/>
        <v>5.2251500000000002</v>
      </c>
    </row>
    <row r="37" spans="1:4" x14ac:dyDescent="0.2">
      <c r="A37" s="26">
        <v>0.99990250000007908</v>
      </c>
      <c r="B37" s="29">
        <f t="shared" si="4"/>
        <v>3.7254074364455509</v>
      </c>
      <c r="C37" s="33">
        <v>3.7254100000000001</v>
      </c>
      <c r="D37" s="37">
        <f t="shared" si="5"/>
        <v>5.2254100000000001</v>
      </c>
    </row>
    <row r="38" spans="1:4" x14ac:dyDescent="0.2">
      <c r="A38" s="26">
        <v>0.99990260000007902</v>
      </c>
      <c r="B38" s="29">
        <f t="shared" si="4"/>
        <v>3.7256662649808896</v>
      </c>
      <c r="C38" s="33">
        <v>3.72567</v>
      </c>
      <c r="D38" s="37">
        <f t="shared" si="5"/>
        <v>5.22567</v>
      </c>
    </row>
    <row r="39" spans="1:4" x14ac:dyDescent="0.2">
      <c r="A39" s="26">
        <v>0.99990270000007897</v>
      </c>
      <c r="B39" s="29">
        <f t="shared" si="4"/>
        <v>3.7259253433477864</v>
      </c>
      <c r="C39" s="33">
        <v>3.72593</v>
      </c>
      <c r="D39" s="37">
        <f t="shared" si="5"/>
        <v>5.22593</v>
      </c>
    </row>
    <row r="40" spans="1:4" x14ac:dyDescent="0.2">
      <c r="A40" s="26">
        <v>0.99990280000007892</v>
      </c>
      <c r="B40" s="29">
        <f t="shared" si="4"/>
        <v>3.7261846720464233</v>
      </c>
      <c r="C40" s="33">
        <v>3.7261799999999998</v>
      </c>
      <c r="D40" s="37">
        <f t="shared" si="5"/>
        <v>5.2261799999999994</v>
      </c>
    </row>
    <row r="41" spans="1:4" x14ac:dyDescent="0.2">
      <c r="A41" s="26">
        <v>0.99990290000007886</v>
      </c>
      <c r="B41" s="29">
        <f t="shared" si="4"/>
        <v>3.7264442515785072</v>
      </c>
      <c r="C41" s="33">
        <v>3.7264400000000002</v>
      </c>
      <c r="D41" s="37">
        <f t="shared" si="5"/>
        <v>5.2264400000000002</v>
      </c>
    </row>
    <row r="42" spans="1:4" x14ac:dyDescent="0.2">
      <c r="A42" s="26">
        <v>0.99990300000007881</v>
      </c>
      <c r="B42" s="29">
        <f t="shared" si="4"/>
        <v>3.7267040824472617</v>
      </c>
      <c r="C42" s="33">
        <v>3.7267000000000001</v>
      </c>
      <c r="D42" s="37">
        <f t="shared" si="5"/>
        <v>5.2267000000000001</v>
      </c>
    </row>
    <row r="43" spans="1:4" x14ac:dyDescent="0.2">
      <c r="A43" s="26">
        <v>0.99990310000007876</v>
      </c>
      <c r="B43" s="29">
        <f t="shared" si="4"/>
        <v>3.726964165157447</v>
      </c>
      <c r="C43" s="33">
        <v>3.7269600000000001</v>
      </c>
      <c r="D43" s="37">
        <f t="shared" si="5"/>
        <v>5.2269600000000001</v>
      </c>
    </row>
    <row r="44" spans="1:4" x14ac:dyDescent="0.2">
      <c r="A44" s="26">
        <v>0.99990320000007871</v>
      </c>
      <c r="B44" s="29">
        <f t="shared" si="4"/>
        <v>3.7272245002153599</v>
      </c>
      <c r="C44" s="33">
        <v>3.72722</v>
      </c>
      <c r="D44" s="37">
        <f t="shared" si="5"/>
        <v>5.22722</v>
      </c>
    </row>
    <row r="45" spans="1:4" x14ac:dyDescent="0.2">
      <c r="A45" s="26">
        <v>0.99990330000007865</v>
      </c>
      <c r="B45" s="29">
        <f t="shared" si="4"/>
        <v>3.7274850881288373</v>
      </c>
      <c r="C45" s="33">
        <v>3.72749</v>
      </c>
      <c r="D45" s="37">
        <f t="shared" si="5"/>
        <v>5.2274899999999995</v>
      </c>
    </row>
    <row r="46" spans="1:4" x14ac:dyDescent="0.2">
      <c r="A46" s="26">
        <v>0.9999034000000786</v>
      </c>
      <c r="B46" s="29">
        <f t="shared" si="4"/>
        <v>3.7277459294072721</v>
      </c>
      <c r="C46" s="33">
        <v>3.7277499999999999</v>
      </c>
      <c r="D46" s="37">
        <f t="shared" si="5"/>
        <v>5.2277500000000003</v>
      </c>
    </row>
    <row r="47" spans="1:4" x14ac:dyDescent="0.2">
      <c r="A47" s="26">
        <v>0.99990350000007855</v>
      </c>
      <c r="B47" s="29">
        <f t="shared" si="4"/>
        <v>3.7280070245616059</v>
      </c>
      <c r="C47" s="33">
        <v>3.7280099999999998</v>
      </c>
      <c r="D47" s="37">
        <f t="shared" si="5"/>
        <v>5.2280099999999994</v>
      </c>
    </row>
    <row r="48" spans="1:4" x14ac:dyDescent="0.2">
      <c r="A48" s="26">
        <v>0.9999036000000785</v>
      </c>
      <c r="B48" s="29">
        <f t="shared" si="4"/>
        <v>3.728268374104351</v>
      </c>
      <c r="C48" s="33">
        <v>3.7282700000000002</v>
      </c>
      <c r="D48" s="37">
        <f t="shared" si="5"/>
        <v>5.2282700000000002</v>
      </c>
    </row>
    <row r="49" spans="1:4" x14ac:dyDescent="0.2">
      <c r="A49" s="26">
        <v>0.99990370000007844</v>
      </c>
      <c r="B49" s="29">
        <f t="shared" ref="B49:B64" si="6">NORMSINV(A49)</f>
        <v>3.7285299785495827</v>
      </c>
      <c r="C49" s="33">
        <v>3.7285300000000001</v>
      </c>
      <c r="D49" s="37">
        <f t="shared" si="5"/>
        <v>5.2285300000000001</v>
      </c>
    </row>
    <row r="50" spans="1:4" x14ac:dyDescent="0.2">
      <c r="A50" s="26">
        <v>0.99990380000007839</v>
      </c>
      <c r="B50" s="29">
        <f t="shared" si="6"/>
        <v>3.7287918384129535</v>
      </c>
      <c r="C50" s="33">
        <v>3.72879</v>
      </c>
      <c r="D50" s="37">
        <f t="shared" si="5"/>
        <v>5.22879</v>
      </c>
    </row>
    <row r="51" spans="1:4" x14ac:dyDescent="0.2">
      <c r="A51" s="26">
        <v>0.99990390000007834</v>
      </c>
      <c r="B51" s="29">
        <f t="shared" si="6"/>
        <v>3.7290539542116994</v>
      </c>
      <c r="C51" s="33">
        <v>3.72905</v>
      </c>
      <c r="D51" s="37">
        <f t="shared" ref="D51:D66" si="7">C51+1.5</f>
        <v>5.22905</v>
      </c>
    </row>
    <row r="52" spans="1:4" x14ac:dyDescent="0.2">
      <c r="A52" s="26">
        <v>0.99990400000007829</v>
      </c>
      <c r="B52" s="29">
        <f t="shared" si="6"/>
        <v>3.7293163264646423</v>
      </c>
      <c r="C52" s="33">
        <v>3.72932</v>
      </c>
      <c r="D52" s="37">
        <f t="shared" si="7"/>
        <v>5.2293199999999995</v>
      </c>
    </row>
    <row r="53" spans="1:4" x14ac:dyDescent="0.2">
      <c r="A53" s="26">
        <v>0.99990410000007823</v>
      </c>
      <c r="B53" s="29">
        <f t="shared" si="6"/>
        <v>3.7295789556922028</v>
      </c>
      <c r="C53" s="33">
        <v>3.7295799999999999</v>
      </c>
      <c r="D53" s="37">
        <f t="shared" si="7"/>
        <v>5.2295800000000003</v>
      </c>
    </row>
    <row r="54" spans="1:4" x14ac:dyDescent="0.2">
      <c r="A54" s="26">
        <v>0.99990420000007818</v>
      </c>
      <c r="B54" s="29">
        <f t="shared" si="6"/>
        <v>3.7298418424163975</v>
      </c>
      <c r="C54" s="33">
        <v>3.7298399999999998</v>
      </c>
      <c r="D54" s="37">
        <f t="shared" si="7"/>
        <v>5.2298399999999994</v>
      </c>
    </row>
    <row r="55" spans="1:4" x14ac:dyDescent="0.2">
      <c r="A55" s="26">
        <v>0.99990430000007813</v>
      </c>
      <c r="B55" s="29">
        <f t="shared" si="6"/>
        <v>3.7301049871608556</v>
      </c>
      <c r="C55" s="33">
        <v>3.7301000000000002</v>
      </c>
      <c r="D55" s="37">
        <f t="shared" si="7"/>
        <v>5.2301000000000002</v>
      </c>
    </row>
    <row r="56" spans="1:4" x14ac:dyDescent="0.2">
      <c r="A56" s="26">
        <v>0.99990440000007808</v>
      </c>
      <c r="B56" s="29">
        <f t="shared" si="6"/>
        <v>3.7303683904508205</v>
      </c>
      <c r="C56" s="33">
        <v>3.7303700000000002</v>
      </c>
      <c r="D56" s="37">
        <f t="shared" si="7"/>
        <v>5.2303700000000006</v>
      </c>
    </row>
    <row r="57" spans="1:4" x14ac:dyDescent="0.2">
      <c r="A57" s="26">
        <v>0.99990450000007802</v>
      </c>
      <c r="B57" s="29">
        <f t="shared" si="6"/>
        <v>3.7306320528131565</v>
      </c>
      <c r="C57" s="33">
        <v>3.7306300000000001</v>
      </c>
      <c r="D57" s="37">
        <f t="shared" si="7"/>
        <v>5.2306299999999997</v>
      </c>
    </row>
    <row r="58" spans="1:4" x14ac:dyDescent="0.2">
      <c r="A58" s="26">
        <v>0.99990460000007797</v>
      </c>
      <c r="B58" s="29">
        <f t="shared" si="6"/>
        <v>3.7308959747763542</v>
      </c>
      <c r="C58" s="33">
        <v>3.7309000000000001</v>
      </c>
      <c r="D58" s="37">
        <f t="shared" si="7"/>
        <v>5.2309000000000001</v>
      </c>
    </row>
    <row r="59" spans="1:4" x14ac:dyDescent="0.2">
      <c r="A59" s="26">
        <v>0.99990470000007792</v>
      </c>
      <c r="B59" s="29">
        <f t="shared" si="6"/>
        <v>3.7311601568705433</v>
      </c>
      <c r="C59" s="33">
        <v>3.73116</v>
      </c>
      <c r="D59" s="37">
        <f t="shared" si="7"/>
        <v>5.23116</v>
      </c>
    </row>
    <row r="60" spans="1:4" x14ac:dyDescent="0.2">
      <c r="A60" s="26">
        <v>0.99990480000007786</v>
      </c>
      <c r="B60" s="29">
        <f t="shared" si="6"/>
        <v>3.7314245996274913</v>
      </c>
      <c r="C60" s="33">
        <v>3.73142</v>
      </c>
      <c r="D60" s="37">
        <f t="shared" si="7"/>
        <v>5.23142</v>
      </c>
    </row>
    <row r="61" spans="1:4" x14ac:dyDescent="0.2">
      <c r="A61" s="26">
        <v>0.99990490000007781</v>
      </c>
      <c r="B61" s="29">
        <f t="shared" si="6"/>
        <v>3.7316893035806169</v>
      </c>
      <c r="C61" s="33">
        <v>3.73169</v>
      </c>
      <c r="D61" s="37">
        <f t="shared" si="7"/>
        <v>5.2316900000000004</v>
      </c>
    </row>
    <row r="62" spans="1:4" x14ac:dyDescent="0.2">
      <c r="A62" s="26">
        <v>0.99990500000007776</v>
      </c>
      <c r="B62" s="29">
        <f t="shared" si="6"/>
        <v>3.7319542692649925</v>
      </c>
      <c r="C62" s="33">
        <v>3.7319499999999999</v>
      </c>
      <c r="D62" s="37">
        <f t="shared" si="7"/>
        <v>5.2319499999999994</v>
      </c>
    </row>
    <row r="63" spans="1:4" x14ac:dyDescent="0.2">
      <c r="A63" s="26">
        <v>0.99990510000007771</v>
      </c>
      <c r="B63" s="29">
        <f t="shared" si="6"/>
        <v>3.7322194972173541</v>
      </c>
      <c r="C63" s="33">
        <v>3.7322199999999999</v>
      </c>
      <c r="D63" s="37">
        <f t="shared" si="7"/>
        <v>5.2322199999999999</v>
      </c>
    </row>
    <row r="64" spans="1:4" x14ac:dyDescent="0.2">
      <c r="A64" s="26">
        <v>0.99990520000007765</v>
      </c>
      <c r="B64" s="29">
        <f t="shared" si="6"/>
        <v>3.7324849879761066</v>
      </c>
      <c r="C64" s="33">
        <v>3.7324799999999998</v>
      </c>
      <c r="D64" s="37">
        <f t="shared" si="7"/>
        <v>5.2324799999999998</v>
      </c>
    </row>
    <row r="65" spans="1:4" x14ac:dyDescent="0.2">
      <c r="A65" s="26">
        <v>0.9999053000000776</v>
      </c>
      <c r="B65" s="29">
        <f t="shared" ref="B65:B80" si="8">NORMSINV(A65)</f>
        <v>3.7327507420813313</v>
      </c>
      <c r="C65" s="33">
        <v>3.7327499999999998</v>
      </c>
      <c r="D65" s="37">
        <f t="shared" si="7"/>
        <v>5.2327499999999993</v>
      </c>
    </row>
    <row r="66" spans="1:4" x14ac:dyDescent="0.2">
      <c r="A66" s="26">
        <v>0.99990540000007755</v>
      </c>
      <c r="B66" s="29">
        <f t="shared" si="8"/>
        <v>3.7330167600747899</v>
      </c>
      <c r="C66" s="33">
        <v>3.7330199999999998</v>
      </c>
      <c r="D66" s="37">
        <f t="shared" si="7"/>
        <v>5.2330199999999998</v>
      </c>
    </row>
    <row r="67" spans="1:4" x14ac:dyDescent="0.2">
      <c r="A67" s="26">
        <v>0.9999055000000775</v>
      </c>
      <c r="B67" s="29">
        <f t="shared" si="8"/>
        <v>3.7332830424999388</v>
      </c>
      <c r="C67" s="33">
        <v>3.7332800000000002</v>
      </c>
      <c r="D67" s="37">
        <f t="shared" ref="D67:D82" si="9">C67+1.5</f>
        <v>5.2332800000000006</v>
      </c>
    </row>
    <row r="68" spans="1:4" x14ac:dyDescent="0.2">
      <c r="A68" s="26">
        <v>0.99990560000007744</v>
      </c>
      <c r="B68" s="29">
        <f t="shared" si="8"/>
        <v>3.7335495899019295</v>
      </c>
      <c r="C68" s="33">
        <v>3.7335500000000001</v>
      </c>
      <c r="D68" s="37">
        <f t="shared" si="9"/>
        <v>5.2335500000000001</v>
      </c>
    </row>
    <row r="69" spans="1:4" x14ac:dyDescent="0.2">
      <c r="A69" s="26">
        <v>0.99990570000007739</v>
      </c>
      <c r="B69" s="29">
        <f t="shared" si="8"/>
        <v>3.7338164028276162</v>
      </c>
      <c r="C69" s="33">
        <v>3.7338200000000001</v>
      </c>
      <c r="D69" s="37">
        <f t="shared" si="9"/>
        <v>5.2338199999999997</v>
      </c>
    </row>
    <row r="70" spans="1:4" x14ac:dyDescent="0.2">
      <c r="A70" s="26">
        <v>0.99990580000007734</v>
      </c>
      <c r="B70" s="29">
        <f t="shared" si="8"/>
        <v>3.7340834818255697</v>
      </c>
      <c r="C70" s="33">
        <v>3.7340800000000001</v>
      </c>
      <c r="D70" s="37">
        <f t="shared" si="9"/>
        <v>5.2340800000000005</v>
      </c>
    </row>
    <row r="71" spans="1:4" x14ac:dyDescent="0.2">
      <c r="A71" s="26">
        <v>0.99990590000007729</v>
      </c>
      <c r="B71" s="29">
        <f t="shared" si="8"/>
        <v>3.7343508274460731</v>
      </c>
      <c r="C71" s="33">
        <v>3.7343500000000001</v>
      </c>
      <c r="D71" s="37">
        <f t="shared" si="9"/>
        <v>5.2343500000000001</v>
      </c>
    </row>
    <row r="72" spans="1:4" x14ac:dyDescent="0.2">
      <c r="A72" s="26">
        <v>0.99990600000007723</v>
      </c>
      <c r="B72" s="29">
        <f t="shared" si="8"/>
        <v>3.7346184402411375</v>
      </c>
      <c r="C72" s="33">
        <v>3.7346200000000001</v>
      </c>
      <c r="D72" s="37">
        <f t="shared" si="9"/>
        <v>5.2346199999999996</v>
      </c>
    </row>
    <row r="73" spans="1:4" x14ac:dyDescent="0.2">
      <c r="A73" s="26">
        <v>0.99990610000007718</v>
      </c>
      <c r="B73" s="29">
        <f t="shared" si="8"/>
        <v>3.7348863207645122</v>
      </c>
      <c r="C73" s="33">
        <v>3.73489</v>
      </c>
      <c r="D73" s="37">
        <f t="shared" si="9"/>
        <v>5.23489</v>
      </c>
    </row>
    <row r="74" spans="1:4" x14ac:dyDescent="0.2">
      <c r="A74" s="26">
        <v>0.99990620000007713</v>
      </c>
      <c r="B74" s="29">
        <f t="shared" si="8"/>
        <v>3.7351544695716812</v>
      </c>
      <c r="C74" s="33">
        <v>3.73515</v>
      </c>
      <c r="D74" s="37">
        <f t="shared" si="9"/>
        <v>5.23515</v>
      </c>
    </row>
    <row r="75" spans="1:4" x14ac:dyDescent="0.2">
      <c r="A75" s="26">
        <v>0.99990630000007708</v>
      </c>
      <c r="B75" s="29">
        <f t="shared" si="8"/>
        <v>3.7354228872198774</v>
      </c>
      <c r="C75" s="33">
        <v>3.73542</v>
      </c>
      <c r="D75" s="37">
        <f t="shared" si="9"/>
        <v>5.2354199999999995</v>
      </c>
    </row>
    <row r="76" spans="1:4" x14ac:dyDescent="0.2">
      <c r="A76" s="26">
        <v>0.99990640000007702</v>
      </c>
      <c r="B76" s="29">
        <f t="shared" si="8"/>
        <v>3.7356915742680905</v>
      </c>
      <c r="C76" s="33">
        <v>3.73569</v>
      </c>
      <c r="D76" s="37">
        <f t="shared" si="9"/>
        <v>5.23569</v>
      </c>
    </row>
    <row r="77" spans="1:4" x14ac:dyDescent="0.2">
      <c r="A77" s="26">
        <v>0.99990650000007697</v>
      </c>
      <c r="B77" s="29">
        <f t="shared" si="8"/>
        <v>3.7359605312770734</v>
      </c>
      <c r="C77" s="33">
        <v>3.7359599999999999</v>
      </c>
      <c r="D77" s="37">
        <f t="shared" si="9"/>
        <v>5.2359600000000004</v>
      </c>
    </row>
    <row r="78" spans="1:4" x14ac:dyDescent="0.2">
      <c r="A78" s="26">
        <v>0.99990660000007692</v>
      </c>
      <c r="B78" s="29">
        <f t="shared" si="8"/>
        <v>3.7362297588093467</v>
      </c>
      <c r="C78" s="33">
        <v>3.7362299999999999</v>
      </c>
      <c r="D78" s="37">
        <f t="shared" si="9"/>
        <v>5.2362299999999999</v>
      </c>
    </row>
    <row r="79" spans="1:4" x14ac:dyDescent="0.2">
      <c r="A79" s="26">
        <v>0.99990670000007686</v>
      </c>
      <c r="B79" s="29">
        <f t="shared" si="8"/>
        <v>3.736499257429208</v>
      </c>
      <c r="C79" s="33">
        <v>3.7364999999999999</v>
      </c>
      <c r="D79" s="37">
        <f t="shared" si="9"/>
        <v>5.2364999999999995</v>
      </c>
    </row>
    <row r="80" spans="1:4" x14ac:dyDescent="0.2">
      <c r="A80" s="26">
        <v>0.99990680000007681</v>
      </c>
      <c r="B80" s="29">
        <f t="shared" si="8"/>
        <v>3.7367690277027434</v>
      </c>
      <c r="C80" s="33">
        <v>3.7367699999999999</v>
      </c>
      <c r="D80" s="37">
        <f t="shared" si="9"/>
        <v>5.2367699999999999</v>
      </c>
    </row>
    <row r="81" spans="1:4" x14ac:dyDescent="0.2">
      <c r="A81" s="26">
        <v>0.99990690000007676</v>
      </c>
      <c r="B81" s="29">
        <f t="shared" ref="B81:B96" si="10">NORMSINV(A81)</f>
        <v>3.7370390701978304</v>
      </c>
      <c r="C81" s="33">
        <v>3.7370399999999999</v>
      </c>
      <c r="D81" s="37">
        <f t="shared" si="9"/>
        <v>5.2370400000000004</v>
      </c>
    </row>
    <row r="82" spans="1:4" x14ac:dyDescent="0.2">
      <c r="A82" s="26">
        <v>0.99990700000007671</v>
      </c>
      <c r="B82" s="29">
        <f t="shared" si="10"/>
        <v>3.7373093854841439</v>
      </c>
      <c r="C82" s="33">
        <v>3.7373099999999999</v>
      </c>
      <c r="D82" s="37">
        <f t="shared" si="9"/>
        <v>5.2373099999999999</v>
      </c>
    </row>
    <row r="83" spans="1:4" x14ac:dyDescent="0.2">
      <c r="A83" s="26">
        <v>0.99990710000007665</v>
      </c>
      <c r="B83" s="29">
        <f t="shared" si="10"/>
        <v>3.7375799741331721</v>
      </c>
      <c r="C83" s="33">
        <v>3.7375799999999999</v>
      </c>
      <c r="D83" s="37">
        <f t="shared" ref="D83:D98" si="11">C83+1.5</f>
        <v>5.2375799999999995</v>
      </c>
    </row>
    <row r="84" spans="1:4" x14ac:dyDescent="0.2">
      <c r="A84" s="26">
        <v>0.9999072000000766</v>
      </c>
      <c r="B84" s="29">
        <f t="shared" si="10"/>
        <v>3.7378508367182137</v>
      </c>
      <c r="C84" s="33">
        <v>3.7378499999999999</v>
      </c>
      <c r="D84" s="37">
        <f t="shared" si="11"/>
        <v>5.2378499999999999</v>
      </c>
    </row>
    <row r="85" spans="1:4" x14ac:dyDescent="0.2">
      <c r="A85" s="26">
        <v>0.99990730000007655</v>
      </c>
      <c r="B85" s="29">
        <f t="shared" si="10"/>
        <v>3.7381219738143954</v>
      </c>
      <c r="C85" s="33">
        <v>3.7381199999999999</v>
      </c>
      <c r="D85" s="37">
        <f t="shared" si="11"/>
        <v>5.2381200000000003</v>
      </c>
    </row>
    <row r="86" spans="1:4" x14ac:dyDescent="0.2">
      <c r="A86" s="26">
        <v>0.9999074000000765</v>
      </c>
      <c r="B86" s="29">
        <f t="shared" si="10"/>
        <v>3.7383933859986698</v>
      </c>
      <c r="C86" s="33">
        <v>3.7383899999999999</v>
      </c>
      <c r="D86" s="37">
        <f t="shared" si="11"/>
        <v>5.2383899999999999</v>
      </c>
    </row>
    <row r="87" spans="1:4" x14ac:dyDescent="0.2">
      <c r="A87" s="26">
        <v>0.99990750000007644</v>
      </c>
      <c r="B87" s="29">
        <f t="shared" si="10"/>
        <v>3.7386650738498317</v>
      </c>
      <c r="C87" s="33">
        <v>3.7386699999999999</v>
      </c>
      <c r="D87" s="37">
        <f t="shared" si="11"/>
        <v>5.2386699999999999</v>
      </c>
    </row>
    <row r="88" spans="1:4" x14ac:dyDescent="0.2">
      <c r="A88" s="26">
        <v>0.99990760000007639</v>
      </c>
      <c r="B88" s="29">
        <f t="shared" si="10"/>
        <v>3.7389370379485238</v>
      </c>
      <c r="C88" s="33">
        <v>3.7389399999999999</v>
      </c>
      <c r="D88" s="37">
        <f t="shared" si="11"/>
        <v>5.2389399999999995</v>
      </c>
    </row>
    <row r="89" spans="1:4" x14ac:dyDescent="0.2">
      <c r="A89" s="26">
        <v>0.99990770000007634</v>
      </c>
      <c r="B89" s="29">
        <f t="shared" si="10"/>
        <v>3.7392092788772424</v>
      </c>
      <c r="C89" s="33">
        <v>3.7392099999999999</v>
      </c>
      <c r="D89" s="37">
        <f t="shared" si="11"/>
        <v>5.2392099999999999</v>
      </c>
    </row>
    <row r="90" spans="1:4" x14ac:dyDescent="0.2">
      <c r="A90" s="26">
        <v>0.99990780000007629</v>
      </c>
      <c r="B90" s="29">
        <f t="shared" si="10"/>
        <v>3.7394817972203436</v>
      </c>
      <c r="C90" s="33">
        <v>3.7394799999999999</v>
      </c>
      <c r="D90" s="37">
        <f t="shared" si="11"/>
        <v>5.2394800000000004</v>
      </c>
    </row>
    <row r="91" spans="1:4" x14ac:dyDescent="0.2">
      <c r="A91" s="26">
        <v>0.99990790000007623</v>
      </c>
      <c r="B91" s="29">
        <f t="shared" si="10"/>
        <v>3.7397545935640593</v>
      </c>
      <c r="C91" s="33">
        <v>3.7397499999999999</v>
      </c>
      <c r="D91" s="37">
        <f t="shared" si="11"/>
        <v>5.2397499999999999</v>
      </c>
    </row>
    <row r="92" spans="1:4" x14ac:dyDescent="0.2">
      <c r="A92" s="26">
        <v>0.99990800000007618</v>
      </c>
      <c r="B92" s="29">
        <f t="shared" si="10"/>
        <v>3.7400276684964964</v>
      </c>
      <c r="C92" s="33">
        <v>3.74003</v>
      </c>
      <c r="D92" s="37">
        <f t="shared" si="11"/>
        <v>5.24003</v>
      </c>
    </row>
    <row r="93" spans="1:4" x14ac:dyDescent="0.2">
      <c r="A93" s="26">
        <v>0.99990810000007613</v>
      </c>
      <c r="B93" s="29">
        <f t="shared" si="10"/>
        <v>3.7403010226076487</v>
      </c>
      <c r="C93" s="33">
        <v>3.7403</v>
      </c>
      <c r="D93" s="37">
        <f t="shared" si="11"/>
        <v>5.2402999999999995</v>
      </c>
    </row>
    <row r="94" spans="1:4" x14ac:dyDescent="0.2">
      <c r="A94" s="26">
        <v>0.99990820000007608</v>
      </c>
      <c r="B94" s="29">
        <f t="shared" si="10"/>
        <v>3.7405746564894065</v>
      </c>
      <c r="C94" s="33">
        <v>3.74057</v>
      </c>
      <c r="D94" s="37">
        <f t="shared" si="11"/>
        <v>5.24057</v>
      </c>
    </row>
    <row r="95" spans="1:4" x14ac:dyDescent="0.2">
      <c r="A95" s="26">
        <v>0.99990830000007602</v>
      </c>
      <c r="B95" s="29">
        <f t="shared" si="10"/>
        <v>3.7408485707355634</v>
      </c>
      <c r="C95" s="33">
        <v>3.74085</v>
      </c>
      <c r="D95" s="37">
        <f t="shared" si="11"/>
        <v>5.24085</v>
      </c>
    </row>
    <row r="96" spans="1:4" x14ac:dyDescent="0.2">
      <c r="A96" s="26">
        <v>0.99990840000007597</v>
      </c>
      <c r="B96" s="29">
        <f t="shared" si="10"/>
        <v>3.7411227659418245</v>
      </c>
      <c r="C96" s="33">
        <v>3.74112</v>
      </c>
      <c r="D96" s="37">
        <f t="shared" si="11"/>
        <v>5.2411200000000004</v>
      </c>
    </row>
    <row r="97" spans="1:4" x14ac:dyDescent="0.2">
      <c r="A97" s="26">
        <v>0.99990850000007592</v>
      </c>
      <c r="B97" s="29">
        <f t="shared" ref="B97:B112" si="12">NORMSINV(A97)</f>
        <v>3.7413972427058093</v>
      </c>
      <c r="C97" s="33">
        <v>3.7414000000000001</v>
      </c>
      <c r="D97" s="37">
        <f t="shared" si="11"/>
        <v>5.2414000000000005</v>
      </c>
    </row>
    <row r="98" spans="1:4" x14ac:dyDescent="0.2">
      <c r="A98" s="26">
        <v>0.99990860000007586</v>
      </c>
      <c r="B98" s="29">
        <f t="shared" si="12"/>
        <v>3.7416720016270726</v>
      </c>
      <c r="C98" s="33">
        <v>3.7416700000000001</v>
      </c>
      <c r="D98" s="37">
        <f t="shared" si="11"/>
        <v>5.2416700000000001</v>
      </c>
    </row>
    <row r="99" spans="1:4" x14ac:dyDescent="0.2">
      <c r="A99" s="26">
        <v>0.99990870000007581</v>
      </c>
      <c r="B99" s="29">
        <f t="shared" si="12"/>
        <v>3.7419470433070989</v>
      </c>
      <c r="C99" s="33">
        <v>3.7419500000000001</v>
      </c>
      <c r="D99" s="37">
        <f t="shared" ref="D99:D114" si="13">C99+1.5</f>
        <v>5.2419500000000001</v>
      </c>
    </row>
    <row r="100" spans="1:4" x14ac:dyDescent="0.2">
      <c r="A100" s="26">
        <v>0.99990880000007576</v>
      </c>
      <c r="B100" s="29">
        <f t="shared" si="12"/>
        <v>3.7422223683493225</v>
      </c>
      <c r="C100" s="33">
        <v>3.7422200000000001</v>
      </c>
      <c r="D100" s="37">
        <f t="shared" si="13"/>
        <v>5.2422199999999997</v>
      </c>
    </row>
    <row r="101" spans="1:4" x14ac:dyDescent="0.2">
      <c r="A101" s="26">
        <v>0.99990890000007571</v>
      </c>
      <c r="B101" s="29">
        <f t="shared" si="12"/>
        <v>3.7424979773591271</v>
      </c>
      <c r="C101" s="33">
        <v>3.7425000000000002</v>
      </c>
      <c r="D101" s="37">
        <f t="shared" si="13"/>
        <v>5.2424999999999997</v>
      </c>
    </row>
    <row r="102" spans="1:4" x14ac:dyDescent="0.2">
      <c r="A102" s="26">
        <v>0.99990900000007565</v>
      </c>
      <c r="B102" s="29">
        <f t="shared" si="12"/>
        <v>3.7427738709438598</v>
      </c>
      <c r="C102" s="33">
        <v>3.7427700000000002</v>
      </c>
      <c r="D102" s="37">
        <f t="shared" si="13"/>
        <v>5.2427700000000002</v>
      </c>
    </row>
    <row r="103" spans="1:4" x14ac:dyDescent="0.2">
      <c r="A103" s="26">
        <v>0.9999091000000756</v>
      </c>
      <c r="B103" s="29">
        <f t="shared" si="12"/>
        <v>3.7430500497128381</v>
      </c>
      <c r="C103" s="33">
        <v>3.7430500000000002</v>
      </c>
      <c r="D103" s="37">
        <f t="shared" si="13"/>
        <v>5.2430500000000002</v>
      </c>
    </row>
    <row r="104" spans="1:4" x14ac:dyDescent="0.2">
      <c r="A104" s="26">
        <v>0.99990920000007555</v>
      </c>
      <c r="B104" s="29">
        <f t="shared" si="12"/>
        <v>3.743326514277352</v>
      </c>
      <c r="C104" s="33">
        <v>3.7433299999999998</v>
      </c>
      <c r="D104" s="37">
        <f t="shared" si="13"/>
        <v>5.2433300000000003</v>
      </c>
    </row>
    <row r="105" spans="1:4" x14ac:dyDescent="0.2">
      <c r="A105" s="26">
        <v>0.9999093000000755</v>
      </c>
      <c r="B105" s="29">
        <f t="shared" si="12"/>
        <v>3.743603265250687</v>
      </c>
      <c r="C105" s="33">
        <v>3.7435999999999998</v>
      </c>
      <c r="D105" s="37">
        <f t="shared" si="13"/>
        <v>5.2435999999999998</v>
      </c>
    </row>
    <row r="106" spans="1:4" x14ac:dyDescent="0.2">
      <c r="A106" s="26">
        <v>0.99990940000007544</v>
      </c>
      <c r="B106" s="29">
        <f t="shared" si="12"/>
        <v>3.7438803032481198</v>
      </c>
      <c r="C106" s="33">
        <v>3.7438799999999999</v>
      </c>
      <c r="D106" s="37">
        <f t="shared" si="13"/>
        <v>5.2438799999999999</v>
      </c>
    </row>
    <row r="107" spans="1:4" x14ac:dyDescent="0.2">
      <c r="A107" s="26">
        <v>0.99990950000007539</v>
      </c>
      <c r="B107" s="29">
        <f t="shared" si="12"/>
        <v>3.7441576288869336</v>
      </c>
      <c r="C107" s="33">
        <v>3.7441599999999999</v>
      </c>
      <c r="D107" s="37">
        <f t="shared" si="13"/>
        <v>5.2441599999999999</v>
      </c>
    </row>
    <row r="108" spans="1:4" x14ac:dyDescent="0.2">
      <c r="A108" s="26">
        <v>0.99990960000007534</v>
      </c>
      <c r="B108" s="29">
        <f t="shared" si="12"/>
        <v>3.7444352427864223</v>
      </c>
      <c r="C108" s="33">
        <v>3.74444</v>
      </c>
      <c r="D108" s="37">
        <f t="shared" si="13"/>
        <v>5.24444</v>
      </c>
    </row>
    <row r="109" spans="1:4" x14ac:dyDescent="0.2">
      <c r="A109" s="26">
        <v>0.99990970000007529</v>
      </c>
      <c r="B109" s="29">
        <f t="shared" si="12"/>
        <v>3.744713145567903</v>
      </c>
      <c r="C109" s="33">
        <v>3.74471</v>
      </c>
      <c r="D109" s="37">
        <f t="shared" si="13"/>
        <v>5.2447099999999995</v>
      </c>
    </row>
    <row r="110" spans="1:4" x14ac:dyDescent="0.2">
      <c r="A110" s="26">
        <v>0.99990980000007523</v>
      </c>
      <c r="B110" s="29">
        <f t="shared" si="12"/>
        <v>3.7449913378547284</v>
      </c>
      <c r="C110" s="33">
        <v>3.74499</v>
      </c>
      <c r="D110" s="37">
        <f t="shared" si="13"/>
        <v>5.2449899999999996</v>
      </c>
    </row>
    <row r="111" spans="1:4" x14ac:dyDescent="0.2">
      <c r="A111" s="26">
        <v>0.99990990000007518</v>
      </c>
      <c r="B111" s="29">
        <f t="shared" si="12"/>
        <v>3.7452698202722807</v>
      </c>
      <c r="C111" s="33">
        <v>3.7452700000000001</v>
      </c>
      <c r="D111" s="37">
        <f t="shared" si="13"/>
        <v>5.2452699999999997</v>
      </c>
    </row>
    <row r="112" spans="1:4" x14ac:dyDescent="0.2">
      <c r="A112" s="26">
        <v>0.99991000000007513</v>
      </c>
      <c r="B112" s="29">
        <f t="shared" si="12"/>
        <v>3.7455485934480008</v>
      </c>
      <c r="C112" s="33">
        <v>3.7455500000000002</v>
      </c>
      <c r="D112" s="37">
        <f t="shared" si="13"/>
        <v>5.2455499999999997</v>
      </c>
    </row>
    <row r="113" spans="1:4" x14ac:dyDescent="0.2">
      <c r="A113" s="26">
        <v>0.99991010000007507</v>
      </c>
      <c r="B113" s="29">
        <f t="shared" ref="B113:B128" si="14">NORMSINV(A113)</f>
        <v>3.7458276580113834</v>
      </c>
      <c r="C113" s="33">
        <v>3.7458300000000002</v>
      </c>
      <c r="D113" s="37">
        <f t="shared" si="13"/>
        <v>5.2458299999999998</v>
      </c>
    </row>
    <row r="114" spans="1:4" x14ac:dyDescent="0.2">
      <c r="A114" s="26">
        <v>0.99991020000007502</v>
      </c>
      <c r="B114" s="29">
        <f t="shared" si="14"/>
        <v>3.7461070145939876</v>
      </c>
      <c r="C114" s="33">
        <v>3.7461099999999998</v>
      </c>
      <c r="D114" s="37">
        <f t="shared" si="13"/>
        <v>5.2461099999999998</v>
      </c>
    </row>
    <row r="115" spans="1:4" x14ac:dyDescent="0.2">
      <c r="A115" s="26">
        <v>0.99991030000007497</v>
      </c>
      <c r="B115" s="29">
        <f t="shared" si="14"/>
        <v>3.7463866638294521</v>
      </c>
      <c r="C115" s="33">
        <v>3.7463899999999999</v>
      </c>
      <c r="D115" s="37">
        <f t="shared" ref="D115:D130" si="15">C115+1.5</f>
        <v>5.2463899999999999</v>
      </c>
    </row>
    <row r="116" spans="1:4" x14ac:dyDescent="0.2">
      <c r="A116" s="26">
        <v>0.99991040000007492</v>
      </c>
      <c r="B116" s="29">
        <f t="shared" si="14"/>
        <v>3.7466666063534988</v>
      </c>
      <c r="C116" s="33">
        <v>3.7466699999999999</v>
      </c>
      <c r="D116" s="37">
        <f t="shared" si="15"/>
        <v>5.2466699999999999</v>
      </c>
    </row>
    <row r="117" spans="1:4" x14ac:dyDescent="0.2">
      <c r="A117" s="26">
        <v>0.99991050000007486</v>
      </c>
      <c r="B117" s="29">
        <f t="shared" si="14"/>
        <v>3.746946842803947</v>
      </c>
      <c r="C117" s="33">
        <v>3.74695</v>
      </c>
      <c r="D117" s="37">
        <f t="shared" si="15"/>
        <v>5.24695</v>
      </c>
    </row>
    <row r="118" spans="1:4" x14ac:dyDescent="0.2">
      <c r="A118" s="26">
        <v>0.99991060000007481</v>
      </c>
      <c r="B118" s="29">
        <f t="shared" si="14"/>
        <v>3.7472273738207162</v>
      </c>
      <c r="C118" s="33">
        <v>3.7472300000000001</v>
      </c>
      <c r="D118" s="37">
        <f t="shared" si="15"/>
        <v>5.2472300000000001</v>
      </c>
    </row>
    <row r="119" spans="1:4" x14ac:dyDescent="0.2">
      <c r="A119" s="26">
        <v>0.99991070000007476</v>
      </c>
      <c r="B119" s="29">
        <f t="shared" si="14"/>
        <v>3.7475082000458375</v>
      </c>
      <c r="C119" s="33">
        <v>3.7475100000000001</v>
      </c>
      <c r="D119" s="37">
        <f t="shared" si="15"/>
        <v>5.2475100000000001</v>
      </c>
    </row>
    <row r="120" spans="1:4" x14ac:dyDescent="0.2">
      <c r="A120" s="26">
        <v>0.99991080000007471</v>
      </c>
      <c r="B120" s="29">
        <f t="shared" si="14"/>
        <v>3.7477893221234679</v>
      </c>
      <c r="C120" s="33">
        <v>3.7477900000000002</v>
      </c>
      <c r="D120" s="37">
        <f t="shared" si="15"/>
        <v>5.2477900000000002</v>
      </c>
    </row>
    <row r="121" spans="1:4" x14ac:dyDescent="0.2">
      <c r="A121" s="26">
        <v>0.99991090000007465</v>
      </c>
      <c r="B121" s="29">
        <f t="shared" si="14"/>
        <v>3.7480707406998941</v>
      </c>
      <c r="C121" s="33">
        <v>3.7480699999999998</v>
      </c>
      <c r="D121" s="37">
        <f t="shared" si="15"/>
        <v>5.2480700000000002</v>
      </c>
    </row>
    <row r="122" spans="1:4" x14ac:dyDescent="0.2">
      <c r="A122" s="26">
        <v>0.9999110000000746</v>
      </c>
      <c r="B122" s="29">
        <f t="shared" si="14"/>
        <v>3.7483524564235453</v>
      </c>
      <c r="C122" s="33">
        <v>3.7483499999999998</v>
      </c>
      <c r="D122" s="37">
        <f t="shared" si="15"/>
        <v>5.2483500000000003</v>
      </c>
    </row>
    <row r="123" spans="1:4" x14ac:dyDescent="0.2">
      <c r="A123" s="26">
        <v>0.99991110000007455</v>
      </c>
      <c r="B123" s="29">
        <f t="shared" si="14"/>
        <v>3.7486344699449972</v>
      </c>
      <c r="C123" s="33">
        <v>3.7486299999999999</v>
      </c>
      <c r="D123" s="37">
        <f t="shared" si="15"/>
        <v>5.2486300000000004</v>
      </c>
    </row>
    <row r="124" spans="1:4" x14ac:dyDescent="0.2">
      <c r="A124" s="26">
        <v>0.9999112000000745</v>
      </c>
      <c r="B124" s="29">
        <f t="shared" si="14"/>
        <v>3.7489167819169915</v>
      </c>
      <c r="C124" s="33">
        <v>3.74892</v>
      </c>
      <c r="D124" s="37">
        <f t="shared" si="15"/>
        <v>5.24892</v>
      </c>
    </row>
    <row r="125" spans="1:4" x14ac:dyDescent="0.2">
      <c r="A125" s="26">
        <v>0.99991130000007444</v>
      </c>
      <c r="B125" s="29">
        <f t="shared" si="14"/>
        <v>3.7491993929944343</v>
      </c>
      <c r="C125" s="33">
        <v>3.7492000000000001</v>
      </c>
      <c r="D125" s="37">
        <f t="shared" si="15"/>
        <v>5.2492000000000001</v>
      </c>
    </row>
    <row r="126" spans="1:4" x14ac:dyDescent="0.2">
      <c r="A126" s="26">
        <v>0.99991140000007439</v>
      </c>
      <c r="B126" s="29">
        <f t="shared" si="14"/>
        <v>3.7494823038344163</v>
      </c>
      <c r="C126" s="33">
        <v>3.7494800000000001</v>
      </c>
      <c r="D126" s="37">
        <f t="shared" si="15"/>
        <v>5.2494800000000001</v>
      </c>
    </row>
    <row r="127" spans="1:4" x14ac:dyDescent="0.2">
      <c r="A127" s="26">
        <v>0.99991150000007434</v>
      </c>
      <c r="B127" s="29">
        <f t="shared" si="14"/>
        <v>3.749765515096211</v>
      </c>
      <c r="C127" s="33">
        <v>3.7497699999999998</v>
      </c>
      <c r="D127" s="37">
        <f t="shared" si="15"/>
        <v>5.2497699999999998</v>
      </c>
    </row>
    <row r="128" spans="1:4" x14ac:dyDescent="0.2">
      <c r="A128" s="26">
        <v>0.99991160000007429</v>
      </c>
      <c r="B128" s="29">
        <f t="shared" si="14"/>
        <v>3.750049027441297</v>
      </c>
      <c r="C128" s="33">
        <v>3.7500499999999999</v>
      </c>
      <c r="D128" s="37">
        <f t="shared" si="15"/>
        <v>5.2500499999999999</v>
      </c>
    </row>
    <row r="129" spans="1:4" x14ac:dyDescent="0.2">
      <c r="A129" s="26">
        <v>0.99991170000007423</v>
      </c>
      <c r="B129" s="29">
        <f t="shared" ref="B129:B144" si="16">NORMSINV(A129)</f>
        <v>3.7503328415333583</v>
      </c>
      <c r="C129" s="33">
        <v>3.7503299999999999</v>
      </c>
      <c r="D129" s="37">
        <f t="shared" si="15"/>
        <v>5.2503299999999999</v>
      </c>
    </row>
    <row r="130" spans="1:4" x14ac:dyDescent="0.2">
      <c r="A130" s="26">
        <v>0.99991180000007418</v>
      </c>
      <c r="B130" s="29">
        <f t="shared" si="16"/>
        <v>3.7506169580382962</v>
      </c>
      <c r="C130" s="33">
        <v>3.7506200000000001</v>
      </c>
      <c r="D130" s="37">
        <f t="shared" si="15"/>
        <v>5.2506199999999996</v>
      </c>
    </row>
    <row r="131" spans="1:4" x14ac:dyDescent="0.2">
      <c r="A131" s="26">
        <v>0.99991190000007413</v>
      </c>
      <c r="B131" s="29">
        <f t="shared" si="16"/>
        <v>3.7509013776242464</v>
      </c>
      <c r="C131" s="33">
        <v>3.7509000000000001</v>
      </c>
      <c r="D131" s="37">
        <f t="shared" ref="D131:D146" si="17">C131+1.5</f>
        <v>5.2508999999999997</v>
      </c>
    </row>
    <row r="132" spans="1:4" x14ac:dyDescent="0.2">
      <c r="A132" s="26">
        <v>0.99991200000007407</v>
      </c>
      <c r="B132" s="29">
        <f t="shared" si="16"/>
        <v>3.7511861009615761</v>
      </c>
      <c r="C132" s="33">
        <v>3.7511899999999998</v>
      </c>
      <c r="D132" s="37">
        <f t="shared" si="17"/>
        <v>5.2511899999999994</v>
      </c>
    </row>
    <row r="133" spans="1:4" x14ac:dyDescent="0.2">
      <c r="A133" s="26">
        <v>0.99991210000007402</v>
      </c>
      <c r="B133" s="29">
        <f t="shared" si="16"/>
        <v>3.7514711287229061</v>
      </c>
      <c r="C133" s="33">
        <v>3.7514699999999999</v>
      </c>
      <c r="D133" s="37">
        <f t="shared" si="17"/>
        <v>5.2514699999999994</v>
      </c>
    </row>
    <row r="134" spans="1:4" x14ac:dyDescent="0.2">
      <c r="A134" s="26">
        <v>0.99991220000007397</v>
      </c>
      <c r="B134" s="29">
        <f t="shared" si="16"/>
        <v>3.7517564615831143</v>
      </c>
      <c r="C134" s="33">
        <v>3.75176</v>
      </c>
      <c r="D134" s="37">
        <f t="shared" si="17"/>
        <v>5.25176</v>
      </c>
    </row>
    <row r="135" spans="1:4" x14ac:dyDescent="0.2">
      <c r="A135" s="26">
        <v>0.99991230000007392</v>
      </c>
      <c r="B135" s="29">
        <f t="shared" si="16"/>
        <v>3.7520421002193469</v>
      </c>
      <c r="C135" s="33">
        <v>3.75204</v>
      </c>
      <c r="D135" s="37">
        <f t="shared" si="17"/>
        <v>5.25204</v>
      </c>
    </row>
    <row r="136" spans="1:4" x14ac:dyDescent="0.2">
      <c r="A136" s="26">
        <v>0.99991240000007386</v>
      </c>
      <c r="B136" s="29">
        <f t="shared" si="16"/>
        <v>3.7523280453110317</v>
      </c>
      <c r="C136" s="33">
        <v>3.7523300000000002</v>
      </c>
      <c r="D136" s="37">
        <f t="shared" si="17"/>
        <v>5.2523300000000006</v>
      </c>
    </row>
    <row r="137" spans="1:4" x14ac:dyDescent="0.2">
      <c r="A137" s="26">
        <v>0.99991250000007381</v>
      </c>
      <c r="B137" s="29">
        <f t="shared" si="16"/>
        <v>3.7526142975398802</v>
      </c>
      <c r="C137" s="33">
        <v>3.7526099999999998</v>
      </c>
      <c r="D137" s="37">
        <f t="shared" si="17"/>
        <v>5.2526099999999998</v>
      </c>
    </row>
    <row r="138" spans="1:4" x14ac:dyDescent="0.2">
      <c r="A138" s="26">
        <v>0.99991260000007376</v>
      </c>
      <c r="B138" s="29">
        <f t="shared" si="16"/>
        <v>3.7529008575899114</v>
      </c>
      <c r="C138" s="33">
        <v>3.7528999999999999</v>
      </c>
      <c r="D138" s="37">
        <f t="shared" si="17"/>
        <v>5.2529000000000003</v>
      </c>
    </row>
    <row r="139" spans="1:4" x14ac:dyDescent="0.2">
      <c r="A139" s="26">
        <v>0.99991270000007371</v>
      </c>
      <c r="B139" s="29">
        <f t="shared" si="16"/>
        <v>3.7531877261474498</v>
      </c>
      <c r="C139" s="33">
        <v>3.75319</v>
      </c>
      <c r="D139" s="37">
        <f t="shared" si="17"/>
        <v>5.25319</v>
      </c>
    </row>
    <row r="140" spans="1:4" x14ac:dyDescent="0.2">
      <c r="A140" s="26">
        <v>0.99991280000007365</v>
      </c>
      <c r="B140" s="29">
        <f t="shared" si="16"/>
        <v>3.7534749039011412</v>
      </c>
      <c r="C140" s="33">
        <v>3.7534700000000001</v>
      </c>
      <c r="D140" s="37">
        <f t="shared" si="17"/>
        <v>5.2534700000000001</v>
      </c>
    </row>
    <row r="141" spans="1:4" x14ac:dyDescent="0.2">
      <c r="A141" s="26">
        <v>0.9999129000000736</v>
      </c>
      <c r="B141" s="29">
        <f t="shared" si="16"/>
        <v>3.7537623915419638</v>
      </c>
      <c r="C141" s="33">
        <v>3.7537600000000002</v>
      </c>
      <c r="D141" s="37">
        <f t="shared" si="17"/>
        <v>5.2537599999999998</v>
      </c>
    </row>
    <row r="142" spans="1:4" x14ac:dyDescent="0.2">
      <c r="A142" s="26">
        <v>0.99991300000007355</v>
      </c>
      <c r="B142" s="29">
        <f t="shared" si="16"/>
        <v>3.7540501897632357</v>
      </c>
      <c r="C142" s="33">
        <v>3.7540499999999999</v>
      </c>
      <c r="D142" s="37">
        <f t="shared" si="17"/>
        <v>5.2540499999999994</v>
      </c>
    </row>
    <row r="143" spans="1:4" x14ac:dyDescent="0.2">
      <c r="A143" s="26">
        <v>0.9999131000000735</v>
      </c>
      <c r="B143" s="29">
        <f t="shared" si="16"/>
        <v>3.7543382992606293</v>
      </c>
      <c r="C143" s="33">
        <v>3.75434</v>
      </c>
      <c r="D143" s="37">
        <f t="shared" si="17"/>
        <v>5.25434</v>
      </c>
    </row>
    <row r="144" spans="1:4" x14ac:dyDescent="0.2">
      <c r="A144" s="26">
        <v>0.99991320000007344</v>
      </c>
      <c r="B144" s="29">
        <f t="shared" si="16"/>
        <v>3.7546267207321784</v>
      </c>
      <c r="C144" s="33">
        <v>3.7546300000000001</v>
      </c>
      <c r="D144" s="37">
        <f t="shared" si="17"/>
        <v>5.2546300000000006</v>
      </c>
    </row>
    <row r="145" spans="1:4" x14ac:dyDescent="0.2">
      <c r="A145" s="26">
        <v>0.99991330000007339</v>
      </c>
      <c r="B145" s="29">
        <f t="shared" ref="B145:B160" si="18">NORMSINV(A145)</f>
        <v>3.754915454878291</v>
      </c>
      <c r="C145" s="33">
        <v>3.7549199999999998</v>
      </c>
      <c r="D145" s="37">
        <f t="shared" si="17"/>
        <v>5.2549200000000003</v>
      </c>
    </row>
    <row r="146" spans="1:4" x14ac:dyDescent="0.2">
      <c r="A146" s="26">
        <v>0.99991340000007334</v>
      </c>
      <c r="B146" s="29">
        <f t="shared" si="18"/>
        <v>3.7552045024017637</v>
      </c>
      <c r="C146" s="33">
        <v>3.7551999999999999</v>
      </c>
      <c r="D146" s="37">
        <f t="shared" si="17"/>
        <v>5.2552000000000003</v>
      </c>
    </row>
    <row r="147" spans="1:4" x14ac:dyDescent="0.2">
      <c r="A147" s="26">
        <v>0.99991350000007329</v>
      </c>
      <c r="B147" s="29">
        <f t="shared" si="18"/>
        <v>3.7554938640077817</v>
      </c>
      <c r="C147" s="33">
        <v>3.75549</v>
      </c>
      <c r="D147" s="37">
        <f t="shared" ref="D147:D162" si="19">C147+1.5</f>
        <v>5.25549</v>
      </c>
    </row>
    <row r="148" spans="1:4" x14ac:dyDescent="0.2">
      <c r="A148" s="26">
        <v>0.99991360000007323</v>
      </c>
      <c r="B148" s="29">
        <f t="shared" si="18"/>
        <v>3.7557835404039417</v>
      </c>
      <c r="C148" s="33">
        <v>3.7557800000000001</v>
      </c>
      <c r="D148" s="37">
        <f t="shared" si="19"/>
        <v>5.2557799999999997</v>
      </c>
    </row>
    <row r="149" spans="1:4" x14ac:dyDescent="0.2">
      <c r="A149" s="26">
        <v>0.99991370000007318</v>
      </c>
      <c r="B149" s="29">
        <f t="shared" si="18"/>
        <v>3.756073532300257</v>
      </c>
      <c r="C149" s="33">
        <v>3.7560699999999998</v>
      </c>
      <c r="D149" s="37">
        <f t="shared" si="19"/>
        <v>5.2560699999999994</v>
      </c>
    </row>
    <row r="150" spans="1:4" x14ac:dyDescent="0.2">
      <c r="A150" s="26">
        <v>0.99991380000007313</v>
      </c>
      <c r="B150" s="29">
        <f t="shared" si="18"/>
        <v>3.7563638404091684</v>
      </c>
      <c r="C150" s="33">
        <v>3.7563599999999999</v>
      </c>
      <c r="D150" s="37">
        <f t="shared" si="19"/>
        <v>5.2563599999999999</v>
      </c>
    </row>
    <row r="151" spans="1:4" x14ac:dyDescent="0.2">
      <c r="A151" s="26">
        <v>0.99991390000007307</v>
      </c>
      <c r="B151" s="29">
        <f t="shared" si="18"/>
        <v>3.7566544654455596</v>
      </c>
      <c r="C151" s="33">
        <v>3.75665</v>
      </c>
      <c r="D151" s="37">
        <f t="shared" si="19"/>
        <v>5.2566500000000005</v>
      </c>
    </row>
    <row r="152" spans="1:4" x14ac:dyDescent="0.2">
      <c r="A152" s="26">
        <v>0.99991400000007302</v>
      </c>
      <c r="B152" s="29">
        <f t="shared" si="18"/>
        <v>3.756945408126759</v>
      </c>
      <c r="C152" s="33">
        <v>3.7569499999999998</v>
      </c>
      <c r="D152" s="37">
        <f t="shared" si="19"/>
        <v>5.2569499999999998</v>
      </c>
    </row>
    <row r="153" spans="1:4" x14ac:dyDescent="0.2">
      <c r="A153" s="26">
        <v>0.99991410000007297</v>
      </c>
      <c r="B153" s="29">
        <f t="shared" si="18"/>
        <v>3.757236669172566</v>
      </c>
      <c r="C153" s="33">
        <v>3.7572399999999999</v>
      </c>
      <c r="D153" s="37">
        <f t="shared" si="19"/>
        <v>5.2572399999999995</v>
      </c>
    </row>
    <row r="154" spans="1:4" x14ac:dyDescent="0.2">
      <c r="A154" s="26">
        <v>0.99991420000007292</v>
      </c>
      <c r="B154" s="29">
        <f t="shared" si="18"/>
        <v>3.7575282493052455</v>
      </c>
      <c r="C154" s="33">
        <v>3.75753</v>
      </c>
      <c r="D154" s="37">
        <f t="shared" si="19"/>
        <v>5.25753</v>
      </c>
    </row>
    <row r="155" spans="1:4" x14ac:dyDescent="0.2">
      <c r="A155" s="26">
        <v>0.99991430000007286</v>
      </c>
      <c r="B155" s="29">
        <f t="shared" si="18"/>
        <v>3.7578201492495515</v>
      </c>
      <c r="C155" s="33">
        <v>3.7578200000000002</v>
      </c>
      <c r="D155" s="37">
        <f t="shared" si="19"/>
        <v>5.2578200000000006</v>
      </c>
    </row>
    <row r="156" spans="1:4" x14ac:dyDescent="0.2">
      <c r="A156" s="26">
        <v>0.99991440000007281</v>
      </c>
      <c r="B156" s="29">
        <f t="shared" si="18"/>
        <v>3.7581123697327334</v>
      </c>
      <c r="C156" s="33">
        <v>3.7581099999999998</v>
      </c>
      <c r="D156" s="37">
        <f t="shared" si="19"/>
        <v>5.2581100000000003</v>
      </c>
    </row>
    <row r="157" spans="1:4" x14ac:dyDescent="0.2">
      <c r="A157" s="26">
        <v>0.99991450000007276</v>
      </c>
      <c r="B157" s="29">
        <f t="shared" si="18"/>
        <v>3.7584049114845501</v>
      </c>
      <c r="C157" s="33">
        <v>3.7584</v>
      </c>
      <c r="D157" s="37">
        <f t="shared" si="19"/>
        <v>5.2584</v>
      </c>
    </row>
    <row r="158" spans="1:4" x14ac:dyDescent="0.2">
      <c r="A158" s="26">
        <v>0.99991460000007271</v>
      </c>
      <c r="B158" s="29">
        <f t="shared" si="18"/>
        <v>3.7586977752372772</v>
      </c>
      <c r="C158" s="33">
        <v>3.7587000000000002</v>
      </c>
      <c r="D158" s="37">
        <f t="shared" si="19"/>
        <v>5.2587000000000002</v>
      </c>
    </row>
    <row r="159" spans="1:4" x14ac:dyDescent="0.2">
      <c r="A159" s="26">
        <v>0.99991470000007265</v>
      </c>
      <c r="B159" s="29">
        <f t="shared" si="18"/>
        <v>3.7589909617257264</v>
      </c>
      <c r="C159" s="33">
        <v>3.7589899999999998</v>
      </c>
      <c r="D159" s="37">
        <f t="shared" si="19"/>
        <v>5.2589899999999998</v>
      </c>
    </row>
    <row r="160" spans="1:4" x14ac:dyDescent="0.2">
      <c r="A160" s="26">
        <v>0.9999148000000726</v>
      </c>
      <c r="B160" s="29">
        <f t="shared" si="18"/>
        <v>3.7592844716872449</v>
      </c>
      <c r="C160" s="33">
        <v>3.75928</v>
      </c>
      <c r="D160" s="37">
        <f t="shared" si="19"/>
        <v>5.2592800000000004</v>
      </c>
    </row>
    <row r="161" spans="1:4" x14ac:dyDescent="0.2">
      <c r="A161" s="26">
        <v>0.99991490000007255</v>
      </c>
      <c r="B161" s="29">
        <f t="shared" ref="B161:B176" si="20">NORMSINV(A161)</f>
        <v>3.7595783058617429</v>
      </c>
      <c r="C161" s="33">
        <v>3.7595800000000001</v>
      </c>
      <c r="D161" s="37">
        <f t="shared" si="19"/>
        <v>5.2595799999999997</v>
      </c>
    </row>
    <row r="162" spans="1:4" x14ac:dyDescent="0.2">
      <c r="A162" s="26">
        <v>0.9999150000000725</v>
      </c>
      <c r="B162" s="29">
        <f t="shared" si="20"/>
        <v>3.7598724649916906</v>
      </c>
      <c r="C162" s="33">
        <v>3.7598699999999998</v>
      </c>
      <c r="D162" s="37">
        <f t="shared" si="19"/>
        <v>5.2598699999999994</v>
      </c>
    </row>
    <row r="163" spans="1:4" x14ac:dyDescent="0.2">
      <c r="A163" s="26">
        <v>0.99991510000007244</v>
      </c>
      <c r="B163" s="29">
        <f t="shared" si="20"/>
        <v>3.7601669498221391</v>
      </c>
      <c r="C163" s="33">
        <v>3.76017</v>
      </c>
      <c r="D163" s="37">
        <f t="shared" ref="D163:D178" si="21">C163+1.5</f>
        <v>5.2601700000000005</v>
      </c>
    </row>
    <row r="164" spans="1:4" x14ac:dyDescent="0.2">
      <c r="A164" s="26">
        <v>0.99991520000007239</v>
      </c>
      <c r="B164" s="29">
        <f t="shared" si="20"/>
        <v>3.7604617611007343</v>
      </c>
      <c r="C164" s="33">
        <v>3.7604600000000001</v>
      </c>
      <c r="D164" s="37">
        <f t="shared" si="21"/>
        <v>5.2604600000000001</v>
      </c>
    </row>
    <row r="165" spans="1:4" x14ac:dyDescent="0.2">
      <c r="A165" s="26">
        <v>0.99991530000007234</v>
      </c>
      <c r="B165" s="29">
        <f t="shared" si="20"/>
        <v>3.7607568995777174</v>
      </c>
      <c r="C165" s="33">
        <v>3.7607599999999999</v>
      </c>
      <c r="D165" s="37">
        <f t="shared" si="21"/>
        <v>5.2607599999999994</v>
      </c>
    </row>
    <row r="166" spans="1:4" x14ac:dyDescent="0.2">
      <c r="A166" s="26">
        <v>0.99991540000007229</v>
      </c>
      <c r="B166" s="29">
        <f t="shared" si="20"/>
        <v>3.7610523660059489</v>
      </c>
      <c r="C166" s="33">
        <v>3.76105</v>
      </c>
      <c r="D166" s="37">
        <f t="shared" si="21"/>
        <v>5.26105</v>
      </c>
    </row>
    <row r="167" spans="1:4" x14ac:dyDescent="0.2">
      <c r="A167" s="26">
        <v>0.99991550000007223</v>
      </c>
      <c r="B167" s="29">
        <f t="shared" si="20"/>
        <v>3.761348161140917</v>
      </c>
      <c r="C167" s="33">
        <v>3.7613500000000002</v>
      </c>
      <c r="D167" s="37">
        <f t="shared" si="21"/>
        <v>5.2613500000000002</v>
      </c>
    </row>
    <row r="168" spans="1:4" x14ac:dyDescent="0.2">
      <c r="A168" s="26">
        <v>0.99991560000007218</v>
      </c>
      <c r="B168" s="29">
        <f t="shared" si="20"/>
        <v>3.7616442857407479</v>
      </c>
      <c r="C168" s="33">
        <v>3.7616399999999999</v>
      </c>
      <c r="D168" s="37">
        <f t="shared" si="21"/>
        <v>5.2616399999999999</v>
      </c>
    </row>
    <row r="169" spans="1:4" x14ac:dyDescent="0.2">
      <c r="A169" s="26">
        <v>0.99991570000007213</v>
      </c>
      <c r="B169" s="29">
        <f t="shared" si="20"/>
        <v>3.7619407405662155</v>
      </c>
      <c r="C169" s="33">
        <v>3.7619400000000001</v>
      </c>
      <c r="D169" s="37">
        <f t="shared" si="21"/>
        <v>5.2619400000000001</v>
      </c>
    </row>
    <row r="170" spans="1:4" x14ac:dyDescent="0.2">
      <c r="A170" s="26">
        <v>0.99991580000007207</v>
      </c>
      <c r="B170" s="29">
        <f t="shared" si="20"/>
        <v>3.7622375263807664</v>
      </c>
      <c r="C170" s="33">
        <v>3.7622399999999998</v>
      </c>
      <c r="D170" s="37">
        <f t="shared" si="21"/>
        <v>5.2622400000000003</v>
      </c>
    </row>
    <row r="171" spans="1:4" x14ac:dyDescent="0.2">
      <c r="A171" s="26">
        <v>0.99991590000007202</v>
      </c>
      <c r="B171" s="29">
        <f t="shared" si="20"/>
        <v>3.7625346439505178</v>
      </c>
      <c r="C171" s="33">
        <v>3.7625299999999999</v>
      </c>
      <c r="D171" s="37">
        <f t="shared" si="21"/>
        <v>5.2625299999999999</v>
      </c>
    </row>
    <row r="172" spans="1:4" x14ac:dyDescent="0.2">
      <c r="A172" s="26">
        <v>0.99991600000007197</v>
      </c>
      <c r="B172" s="29">
        <f t="shared" si="20"/>
        <v>3.7628320940442768</v>
      </c>
      <c r="C172" s="33">
        <v>3.7628300000000001</v>
      </c>
      <c r="D172" s="37">
        <f t="shared" si="21"/>
        <v>5.2628300000000001</v>
      </c>
    </row>
    <row r="173" spans="1:4" x14ac:dyDescent="0.2">
      <c r="A173" s="26">
        <v>0.99991610000007192</v>
      </c>
      <c r="B173" s="29">
        <f t="shared" si="20"/>
        <v>3.7631298774335535</v>
      </c>
      <c r="C173" s="33">
        <v>3.7631299999999999</v>
      </c>
      <c r="D173" s="37">
        <f t="shared" si="21"/>
        <v>5.2631300000000003</v>
      </c>
    </row>
    <row r="174" spans="1:4" x14ac:dyDescent="0.2">
      <c r="A174" s="26">
        <v>0.99991620000007186</v>
      </c>
      <c r="B174" s="29">
        <f t="shared" si="20"/>
        <v>3.7634279948925724</v>
      </c>
      <c r="C174" s="33">
        <v>3.7634300000000001</v>
      </c>
      <c r="D174" s="37">
        <f t="shared" si="21"/>
        <v>5.2634299999999996</v>
      </c>
    </row>
    <row r="175" spans="1:4" x14ac:dyDescent="0.2">
      <c r="A175" s="26">
        <v>0.99991630000007181</v>
      </c>
      <c r="B175" s="29">
        <f t="shared" si="20"/>
        <v>3.7637264471982856</v>
      </c>
      <c r="C175" s="33">
        <v>3.7637299999999998</v>
      </c>
      <c r="D175" s="37">
        <f t="shared" si="21"/>
        <v>5.2637299999999998</v>
      </c>
    </row>
    <row r="176" spans="1:4" x14ac:dyDescent="0.2">
      <c r="A176" s="26">
        <v>0.99991640000007176</v>
      </c>
      <c r="B176" s="29">
        <f t="shared" si="20"/>
        <v>3.7640252351303851</v>
      </c>
      <c r="C176" s="33">
        <v>3.76403</v>
      </c>
      <c r="D176" s="37">
        <f t="shared" si="21"/>
        <v>5.26403</v>
      </c>
    </row>
    <row r="177" spans="1:4" x14ac:dyDescent="0.2">
      <c r="A177" s="26">
        <v>0.99991650000007171</v>
      </c>
      <c r="B177" s="29">
        <f t="shared" ref="B177:B192" si="22">NORMSINV(A177)</f>
        <v>3.7643243594713174</v>
      </c>
      <c r="C177" s="33">
        <v>3.7643200000000001</v>
      </c>
      <c r="D177" s="37">
        <f t="shared" si="21"/>
        <v>5.2643199999999997</v>
      </c>
    </row>
    <row r="178" spans="1:4" x14ac:dyDescent="0.2">
      <c r="A178" s="26">
        <v>0.99991660000007165</v>
      </c>
      <c r="B178" s="29">
        <f t="shared" si="22"/>
        <v>3.764623821006293</v>
      </c>
      <c r="C178" s="33">
        <v>3.7646199999999999</v>
      </c>
      <c r="D178" s="37">
        <f t="shared" si="21"/>
        <v>5.2646199999999999</v>
      </c>
    </row>
    <row r="179" spans="1:4" x14ac:dyDescent="0.2">
      <c r="A179" s="26">
        <v>0.9999167000000716</v>
      </c>
      <c r="B179" s="29">
        <f t="shared" si="22"/>
        <v>3.764923620523303</v>
      </c>
      <c r="C179" s="33">
        <v>3.76492</v>
      </c>
      <c r="D179" s="37">
        <f t="shared" ref="D179:D194" si="23">C179+1.5</f>
        <v>5.26492</v>
      </c>
    </row>
    <row r="180" spans="1:4" x14ac:dyDescent="0.2">
      <c r="A180" s="26">
        <v>0.99991680000007155</v>
      </c>
      <c r="B180" s="29">
        <f t="shared" si="22"/>
        <v>3.7652237588131348</v>
      </c>
      <c r="C180" s="33">
        <v>3.7652199999999998</v>
      </c>
      <c r="D180" s="37">
        <f t="shared" si="23"/>
        <v>5.2652199999999993</v>
      </c>
    </row>
    <row r="181" spans="1:4" x14ac:dyDescent="0.2">
      <c r="A181" s="26">
        <v>0.9999169000000715</v>
      </c>
      <c r="B181" s="29">
        <f t="shared" si="22"/>
        <v>3.765524236669374</v>
      </c>
      <c r="C181" s="33">
        <v>3.76552</v>
      </c>
      <c r="D181" s="37">
        <f t="shared" si="23"/>
        <v>5.2655200000000004</v>
      </c>
    </row>
    <row r="182" spans="1:4" x14ac:dyDescent="0.2">
      <c r="A182" s="26">
        <v>0.99991700000007144</v>
      </c>
      <c r="B182" s="29">
        <f t="shared" si="22"/>
        <v>3.7658250548884333</v>
      </c>
      <c r="C182" s="33">
        <v>3.7658299999999998</v>
      </c>
      <c r="D182" s="37">
        <f t="shared" si="23"/>
        <v>5.2658299999999993</v>
      </c>
    </row>
    <row r="183" spans="1:4" x14ac:dyDescent="0.2">
      <c r="A183" s="26">
        <v>0.99991710000007139</v>
      </c>
      <c r="B183" s="29">
        <f t="shared" si="22"/>
        <v>3.7661262142695513</v>
      </c>
      <c r="C183" s="33">
        <v>3.76613</v>
      </c>
      <c r="D183" s="37">
        <f t="shared" si="23"/>
        <v>5.2661300000000004</v>
      </c>
    </row>
    <row r="184" spans="1:4" x14ac:dyDescent="0.2">
      <c r="A184" s="26">
        <v>0.99991720000007134</v>
      </c>
      <c r="B184" s="29">
        <f t="shared" si="22"/>
        <v>3.7664277156148174</v>
      </c>
      <c r="C184" s="33">
        <v>3.7664300000000002</v>
      </c>
      <c r="D184" s="37">
        <f t="shared" si="23"/>
        <v>5.2664299999999997</v>
      </c>
    </row>
    <row r="185" spans="1:4" x14ac:dyDescent="0.2">
      <c r="A185" s="26">
        <v>0.99991730000007129</v>
      </c>
      <c r="B185" s="29">
        <f t="shared" si="22"/>
        <v>3.7667295597291832</v>
      </c>
      <c r="C185" s="33">
        <v>3.7667299999999999</v>
      </c>
      <c r="D185" s="37">
        <f t="shared" si="23"/>
        <v>5.2667299999999999</v>
      </c>
    </row>
    <row r="186" spans="1:4" x14ac:dyDescent="0.2">
      <c r="A186" s="26">
        <v>0.99991740000007123</v>
      </c>
      <c r="B186" s="29">
        <f t="shared" si="22"/>
        <v>3.7670317474204644</v>
      </c>
      <c r="C186" s="33">
        <v>3.7670300000000001</v>
      </c>
      <c r="D186" s="37">
        <f t="shared" si="23"/>
        <v>5.2670300000000001</v>
      </c>
    </row>
    <row r="187" spans="1:4" x14ac:dyDescent="0.2">
      <c r="A187" s="26">
        <v>0.99991750000007118</v>
      </c>
      <c r="B187" s="29">
        <f t="shared" si="22"/>
        <v>3.7673342794993725</v>
      </c>
      <c r="C187" s="33">
        <v>3.7673299999999998</v>
      </c>
      <c r="D187" s="37">
        <f t="shared" si="23"/>
        <v>5.2673299999999994</v>
      </c>
    </row>
    <row r="188" spans="1:4" x14ac:dyDescent="0.2">
      <c r="A188" s="26">
        <v>0.99991760000007113</v>
      </c>
      <c r="B188" s="29">
        <f t="shared" si="22"/>
        <v>3.7676371567795184</v>
      </c>
      <c r="C188" s="33">
        <v>3.7676400000000001</v>
      </c>
      <c r="D188" s="37">
        <f t="shared" si="23"/>
        <v>5.2676400000000001</v>
      </c>
    </row>
    <row r="189" spans="1:4" x14ac:dyDescent="0.2">
      <c r="A189" s="26">
        <v>0.99991770000007107</v>
      </c>
      <c r="B189" s="29">
        <f t="shared" si="22"/>
        <v>3.767940380077424</v>
      </c>
      <c r="C189" s="33">
        <v>3.7679399999999998</v>
      </c>
      <c r="D189" s="37">
        <f t="shared" si="23"/>
        <v>5.2679399999999994</v>
      </c>
    </row>
    <row r="190" spans="1:4" x14ac:dyDescent="0.2">
      <c r="A190" s="26">
        <v>0.99991780000007102</v>
      </c>
      <c r="B190" s="29">
        <f t="shared" si="22"/>
        <v>3.7682439502125469</v>
      </c>
      <c r="C190" s="33">
        <v>3.76824</v>
      </c>
      <c r="D190" s="37">
        <f t="shared" si="23"/>
        <v>5.2682400000000005</v>
      </c>
    </row>
    <row r="191" spans="1:4" x14ac:dyDescent="0.2">
      <c r="A191" s="26">
        <v>0.99991790000007097</v>
      </c>
      <c r="B191" s="29">
        <f t="shared" si="22"/>
        <v>3.7685478680072793</v>
      </c>
      <c r="C191" s="33">
        <v>3.7685499999999998</v>
      </c>
      <c r="D191" s="37">
        <f t="shared" si="23"/>
        <v>5.2685499999999994</v>
      </c>
    </row>
    <row r="192" spans="1:4" x14ac:dyDescent="0.2">
      <c r="A192" s="26">
        <v>0.99991800000007092</v>
      </c>
      <c r="B192" s="29">
        <f t="shared" si="22"/>
        <v>3.7688521342869801</v>
      </c>
      <c r="C192" s="33">
        <v>3.76885</v>
      </c>
      <c r="D192" s="37">
        <f t="shared" si="23"/>
        <v>5.2688500000000005</v>
      </c>
    </row>
    <row r="193" spans="1:4" x14ac:dyDescent="0.2">
      <c r="A193" s="26">
        <v>0.99991810000007086</v>
      </c>
      <c r="B193" s="29">
        <f t="shared" ref="B193:B208" si="24">NORMSINV(A193)</f>
        <v>3.7691567498799707</v>
      </c>
      <c r="C193" s="33">
        <v>3.7691599999999998</v>
      </c>
      <c r="D193" s="37">
        <f t="shared" si="23"/>
        <v>5.2691599999999994</v>
      </c>
    </row>
    <row r="194" spans="1:4" x14ac:dyDescent="0.2">
      <c r="A194" s="26">
        <v>0.99991820000007081</v>
      </c>
      <c r="B194" s="29">
        <f t="shared" si="24"/>
        <v>3.7694617156175667</v>
      </c>
      <c r="C194" s="33">
        <v>3.76946</v>
      </c>
      <c r="D194" s="37">
        <f t="shared" si="23"/>
        <v>5.2694600000000005</v>
      </c>
    </row>
    <row r="195" spans="1:4" x14ac:dyDescent="0.2">
      <c r="A195" s="26">
        <v>0.99991830000007076</v>
      </c>
      <c r="B195" s="29">
        <f t="shared" si="24"/>
        <v>3.7697670323340779</v>
      </c>
      <c r="C195" s="33">
        <v>3.7697699999999998</v>
      </c>
      <c r="D195" s="37">
        <f t="shared" ref="D195:D210" si="25">C195+1.5</f>
        <v>5.2697699999999994</v>
      </c>
    </row>
    <row r="196" spans="1:4" x14ac:dyDescent="0.2">
      <c r="A196" s="26">
        <v>0.99991840000007071</v>
      </c>
      <c r="B196" s="29">
        <f t="shared" si="24"/>
        <v>3.7700727008668311</v>
      </c>
      <c r="C196" s="33">
        <v>3.77007</v>
      </c>
      <c r="D196" s="37">
        <f t="shared" si="25"/>
        <v>5.2700700000000005</v>
      </c>
    </row>
    <row r="197" spans="1:4" x14ac:dyDescent="0.2">
      <c r="A197" s="26">
        <v>0.99991850000007065</v>
      </c>
      <c r="B197" s="29">
        <f t="shared" si="24"/>
        <v>3.7703787220561837</v>
      </c>
      <c r="C197" s="33">
        <v>3.7703799999999998</v>
      </c>
      <c r="D197" s="37">
        <f t="shared" si="25"/>
        <v>5.2703799999999994</v>
      </c>
    </row>
    <row r="198" spans="1:4" x14ac:dyDescent="0.2">
      <c r="A198" s="26">
        <v>0.9999186000000706</v>
      </c>
      <c r="B198" s="29">
        <f t="shared" si="24"/>
        <v>3.770685096745535</v>
      </c>
      <c r="C198" s="33">
        <v>3.7706900000000001</v>
      </c>
      <c r="D198" s="37">
        <f t="shared" si="25"/>
        <v>5.2706900000000001</v>
      </c>
    </row>
    <row r="199" spans="1:4" x14ac:dyDescent="0.2">
      <c r="A199" s="26">
        <v>0.99991870000007055</v>
      </c>
      <c r="B199" s="29">
        <f t="shared" si="24"/>
        <v>3.7709918257813442</v>
      </c>
      <c r="C199" s="33">
        <v>3.7709899999999998</v>
      </c>
      <c r="D199" s="37">
        <f t="shared" si="25"/>
        <v>5.2709899999999994</v>
      </c>
    </row>
    <row r="200" spans="1:4" x14ac:dyDescent="0.2">
      <c r="A200" s="26">
        <v>0.9999188000000705</v>
      </c>
      <c r="B200" s="29">
        <f t="shared" si="24"/>
        <v>3.7712989100131438</v>
      </c>
      <c r="C200" s="33">
        <v>3.7713000000000001</v>
      </c>
      <c r="D200" s="37">
        <f t="shared" si="25"/>
        <v>5.2713000000000001</v>
      </c>
    </row>
    <row r="201" spans="1:4" x14ac:dyDescent="0.2">
      <c r="A201" s="26">
        <v>0.99991890000007044</v>
      </c>
      <c r="B201" s="29">
        <f t="shared" si="24"/>
        <v>3.771606350293558</v>
      </c>
      <c r="C201" s="33">
        <v>3.7716099999999999</v>
      </c>
      <c r="D201" s="37">
        <f t="shared" si="25"/>
        <v>5.2716099999999999</v>
      </c>
    </row>
    <row r="202" spans="1:4" x14ac:dyDescent="0.2">
      <c r="A202" s="26">
        <v>0.99991900000007039</v>
      </c>
      <c r="B202" s="29">
        <f t="shared" si="24"/>
        <v>3.771914147478312</v>
      </c>
      <c r="C202" s="33">
        <v>3.7719100000000001</v>
      </c>
      <c r="D202" s="37">
        <f t="shared" si="25"/>
        <v>5.2719100000000001</v>
      </c>
    </row>
    <row r="203" spans="1:4" x14ac:dyDescent="0.2">
      <c r="A203" s="26">
        <v>0.99991910000007034</v>
      </c>
      <c r="B203" s="29">
        <f t="shared" si="24"/>
        <v>3.7722223024262491</v>
      </c>
      <c r="C203" s="33">
        <v>3.7722199999999999</v>
      </c>
      <c r="D203" s="37">
        <f t="shared" si="25"/>
        <v>5.2722199999999999</v>
      </c>
    </row>
    <row r="204" spans="1:4" x14ac:dyDescent="0.2">
      <c r="A204" s="26">
        <v>0.99991920000007029</v>
      </c>
      <c r="B204" s="29">
        <f t="shared" si="24"/>
        <v>3.7725308159993491</v>
      </c>
      <c r="C204" s="33">
        <v>3.7725300000000002</v>
      </c>
      <c r="D204" s="37">
        <f t="shared" si="25"/>
        <v>5.2725299999999997</v>
      </c>
    </row>
    <row r="205" spans="1:4" x14ac:dyDescent="0.2">
      <c r="A205" s="26">
        <v>0.99991930000007023</v>
      </c>
      <c r="B205" s="29">
        <f t="shared" si="24"/>
        <v>3.7728396890627414</v>
      </c>
      <c r="C205" s="33">
        <v>3.77284</v>
      </c>
      <c r="D205" s="37">
        <f t="shared" si="25"/>
        <v>5.2728400000000004</v>
      </c>
    </row>
    <row r="206" spans="1:4" x14ac:dyDescent="0.2">
      <c r="A206" s="26">
        <v>0.99991940000007018</v>
      </c>
      <c r="B206" s="29">
        <f t="shared" si="24"/>
        <v>3.7731489224847197</v>
      </c>
      <c r="C206" s="33">
        <v>3.7731499999999998</v>
      </c>
      <c r="D206" s="37">
        <f t="shared" si="25"/>
        <v>5.2731499999999993</v>
      </c>
    </row>
    <row r="207" spans="1:4" x14ac:dyDescent="0.2">
      <c r="A207" s="26">
        <v>0.99991950000007013</v>
      </c>
      <c r="B207" s="29">
        <f t="shared" si="24"/>
        <v>3.7734585171367563</v>
      </c>
      <c r="C207" s="33">
        <v>3.77346</v>
      </c>
      <c r="D207" s="37">
        <f t="shared" si="25"/>
        <v>5.27346</v>
      </c>
    </row>
    <row r="208" spans="1:4" x14ac:dyDescent="0.2">
      <c r="A208" s="26">
        <v>0.99991960000007007</v>
      </c>
      <c r="B208" s="29">
        <f t="shared" si="24"/>
        <v>3.7737684738935244</v>
      </c>
      <c r="C208" s="33">
        <v>3.7737699999999998</v>
      </c>
      <c r="D208" s="37">
        <f t="shared" si="25"/>
        <v>5.2737699999999998</v>
      </c>
    </row>
    <row r="209" spans="1:4" x14ac:dyDescent="0.2">
      <c r="A209" s="26">
        <v>0.99991970000007002</v>
      </c>
      <c r="B209" s="29">
        <f t="shared" ref="B209:B224" si="26">NORMSINV(A209)</f>
        <v>3.7740787936329037</v>
      </c>
      <c r="C209" s="33">
        <v>3.7740800000000001</v>
      </c>
      <c r="D209" s="37">
        <f t="shared" si="25"/>
        <v>5.2740799999999997</v>
      </c>
    </row>
    <row r="210" spans="1:4" x14ac:dyDescent="0.2">
      <c r="A210" s="26">
        <v>0.99991980000006997</v>
      </c>
      <c r="B210" s="29">
        <f t="shared" si="26"/>
        <v>3.774389477236006</v>
      </c>
      <c r="C210" s="33">
        <v>3.7743899999999999</v>
      </c>
      <c r="D210" s="37">
        <f t="shared" si="25"/>
        <v>5.2743900000000004</v>
      </c>
    </row>
    <row r="211" spans="1:4" x14ac:dyDescent="0.2">
      <c r="A211" s="26">
        <v>0.99991990000006992</v>
      </c>
      <c r="B211" s="29">
        <f t="shared" si="26"/>
        <v>3.7747005255871842</v>
      </c>
      <c r="C211" s="33">
        <v>3.7747000000000002</v>
      </c>
      <c r="D211" s="37">
        <f t="shared" ref="D211:D226" si="27">C211+1.5</f>
        <v>5.2747000000000002</v>
      </c>
    </row>
    <row r="212" spans="1:4" x14ac:dyDescent="0.2">
      <c r="A212" s="26">
        <v>0.99992000000006986</v>
      </c>
      <c r="B212" s="29">
        <f t="shared" si="26"/>
        <v>3.7750119395740525</v>
      </c>
      <c r="C212" s="33">
        <v>3.77501</v>
      </c>
      <c r="D212" s="37">
        <f t="shared" si="27"/>
        <v>5.27501</v>
      </c>
    </row>
    <row r="213" spans="1:4" x14ac:dyDescent="0.2">
      <c r="A213" s="26">
        <v>0.99992010000006981</v>
      </c>
      <c r="B213" s="29">
        <f t="shared" si="26"/>
        <v>3.7753237200874969</v>
      </c>
      <c r="C213" s="33">
        <v>3.7753199999999998</v>
      </c>
      <c r="D213" s="37">
        <f t="shared" si="27"/>
        <v>5.2753199999999998</v>
      </c>
    </row>
    <row r="214" spans="1:4" x14ac:dyDescent="0.2">
      <c r="A214" s="26">
        <v>0.99992020000006976</v>
      </c>
      <c r="B214" s="29">
        <f t="shared" si="26"/>
        <v>3.7756358680217033</v>
      </c>
      <c r="C214" s="33">
        <v>3.7756400000000001</v>
      </c>
      <c r="D214" s="37">
        <f t="shared" si="27"/>
        <v>5.2756400000000001</v>
      </c>
    </row>
    <row r="215" spans="1:4" x14ac:dyDescent="0.2">
      <c r="A215" s="26">
        <v>0.99992030000006971</v>
      </c>
      <c r="B215" s="29">
        <f t="shared" si="26"/>
        <v>3.7759483842741575</v>
      </c>
      <c r="C215" s="33">
        <v>3.7759499999999999</v>
      </c>
      <c r="D215" s="37">
        <f t="shared" si="27"/>
        <v>5.2759499999999999</v>
      </c>
    </row>
    <row r="216" spans="1:4" x14ac:dyDescent="0.2">
      <c r="A216" s="26">
        <v>0.99992040000006965</v>
      </c>
      <c r="B216" s="29">
        <f t="shared" si="26"/>
        <v>3.7762612697456746</v>
      </c>
      <c r="C216" s="33">
        <v>3.7762600000000002</v>
      </c>
      <c r="D216" s="37">
        <f t="shared" si="27"/>
        <v>5.2762600000000006</v>
      </c>
    </row>
    <row r="217" spans="1:4" x14ac:dyDescent="0.2">
      <c r="A217" s="26">
        <v>0.9999205000000696</v>
      </c>
      <c r="B217" s="29">
        <f t="shared" si="26"/>
        <v>3.7765745253404108</v>
      </c>
      <c r="C217" s="33">
        <v>3.77657</v>
      </c>
      <c r="D217" s="37">
        <f t="shared" si="27"/>
        <v>5.2765699999999995</v>
      </c>
    </row>
    <row r="218" spans="1:4" x14ac:dyDescent="0.2">
      <c r="A218" s="26">
        <v>0.99992060000006955</v>
      </c>
      <c r="B218" s="29">
        <f t="shared" si="26"/>
        <v>3.7768881519658759</v>
      </c>
      <c r="C218" s="33">
        <v>3.7768899999999999</v>
      </c>
      <c r="D218" s="37">
        <f t="shared" si="27"/>
        <v>5.2768899999999999</v>
      </c>
    </row>
    <row r="219" spans="1:4" x14ac:dyDescent="0.2">
      <c r="A219" s="26">
        <v>0.9999207000000695</v>
      </c>
      <c r="B219" s="29">
        <f t="shared" si="26"/>
        <v>3.7772021505329625</v>
      </c>
      <c r="C219" s="33">
        <v>3.7772000000000001</v>
      </c>
      <c r="D219" s="37">
        <f t="shared" si="27"/>
        <v>5.2772000000000006</v>
      </c>
    </row>
    <row r="220" spans="1:4" x14ac:dyDescent="0.2">
      <c r="A220" s="26">
        <v>0.99992080000006944</v>
      </c>
      <c r="B220" s="29">
        <f t="shared" si="26"/>
        <v>3.7775165219559432</v>
      </c>
      <c r="C220" s="33">
        <v>3.77752</v>
      </c>
      <c r="D220" s="37">
        <f t="shared" si="27"/>
        <v>5.27752</v>
      </c>
    </row>
    <row r="221" spans="1:4" x14ac:dyDescent="0.2">
      <c r="A221" s="26">
        <v>0.99992090000006939</v>
      </c>
      <c r="B221" s="29">
        <f t="shared" si="26"/>
        <v>3.7778312671525112</v>
      </c>
      <c r="C221" s="33">
        <v>3.7778299999999998</v>
      </c>
      <c r="D221" s="37">
        <f t="shared" si="27"/>
        <v>5.2778299999999998</v>
      </c>
    </row>
    <row r="222" spans="1:4" x14ac:dyDescent="0.2">
      <c r="A222" s="26">
        <v>0.99992100000006934</v>
      </c>
      <c r="B222" s="29">
        <f t="shared" si="26"/>
        <v>3.7781463870437761</v>
      </c>
      <c r="C222" s="33">
        <v>3.7781500000000001</v>
      </c>
      <c r="D222" s="37">
        <f t="shared" si="27"/>
        <v>5.2781500000000001</v>
      </c>
    </row>
    <row r="223" spans="1:4" x14ac:dyDescent="0.2">
      <c r="A223" s="26">
        <v>0.99992110000006929</v>
      </c>
      <c r="B223" s="29">
        <f t="shared" si="26"/>
        <v>3.7784618825542955</v>
      </c>
      <c r="C223" s="33">
        <v>3.7784599999999999</v>
      </c>
      <c r="D223" s="37">
        <f t="shared" si="27"/>
        <v>5.2784599999999999</v>
      </c>
    </row>
    <row r="224" spans="1:4" x14ac:dyDescent="0.2">
      <c r="A224" s="26">
        <v>0.99992120000006923</v>
      </c>
      <c r="B224" s="29">
        <f t="shared" si="26"/>
        <v>3.7787777546120815</v>
      </c>
      <c r="C224" s="33">
        <v>3.7787799999999998</v>
      </c>
      <c r="D224" s="37">
        <f t="shared" si="27"/>
        <v>5.2787799999999994</v>
      </c>
    </row>
    <row r="225" spans="1:4" x14ac:dyDescent="0.2">
      <c r="A225" s="26">
        <v>0.99992130000006918</v>
      </c>
      <c r="B225" s="29">
        <f t="shared" ref="B225:B240" si="28">NORMSINV(A225)</f>
        <v>3.7790940041486283</v>
      </c>
      <c r="C225" s="33">
        <v>3.7790900000000001</v>
      </c>
      <c r="D225" s="37">
        <f t="shared" si="27"/>
        <v>5.2790900000000001</v>
      </c>
    </row>
    <row r="226" spans="1:4" x14ac:dyDescent="0.2">
      <c r="A226" s="26">
        <v>0.99992140000006913</v>
      </c>
      <c r="B226" s="29">
        <f t="shared" si="28"/>
        <v>3.7794106320989229</v>
      </c>
      <c r="C226" s="33">
        <v>3.7794099999999999</v>
      </c>
      <c r="D226" s="37">
        <f t="shared" si="27"/>
        <v>5.2794100000000004</v>
      </c>
    </row>
    <row r="227" spans="1:4" x14ac:dyDescent="0.2">
      <c r="A227" s="26">
        <v>0.99992150000006907</v>
      </c>
      <c r="B227" s="29">
        <f t="shared" si="28"/>
        <v>3.7797276394014618</v>
      </c>
      <c r="C227" s="33">
        <v>3.7797299999999998</v>
      </c>
      <c r="D227" s="37">
        <f t="shared" ref="D227:D242" si="29">C227+1.5</f>
        <v>5.2797299999999998</v>
      </c>
    </row>
    <row r="228" spans="1:4" x14ac:dyDescent="0.2">
      <c r="A228" s="26">
        <v>0.99992160000006902</v>
      </c>
      <c r="B228" s="29">
        <f t="shared" si="28"/>
        <v>3.7800450269982759</v>
      </c>
      <c r="C228" s="33">
        <v>3.7800500000000001</v>
      </c>
      <c r="D228" s="37">
        <f t="shared" si="29"/>
        <v>5.2800500000000001</v>
      </c>
    </row>
    <row r="229" spans="1:4" x14ac:dyDescent="0.2">
      <c r="A229" s="26">
        <v>0.99992170000006897</v>
      </c>
      <c r="B229" s="29">
        <f t="shared" si="28"/>
        <v>3.7803627958349404</v>
      </c>
      <c r="C229" s="33">
        <v>3.7803599999999999</v>
      </c>
      <c r="D229" s="37">
        <f t="shared" si="29"/>
        <v>5.2803599999999999</v>
      </c>
    </row>
    <row r="230" spans="1:4" x14ac:dyDescent="0.2">
      <c r="A230" s="26">
        <v>0.99992180000006892</v>
      </c>
      <c r="B230" s="29">
        <f t="shared" si="28"/>
        <v>3.7806809468605995</v>
      </c>
      <c r="C230" s="33">
        <v>3.7806799999999998</v>
      </c>
      <c r="D230" s="37">
        <f t="shared" si="29"/>
        <v>5.2806800000000003</v>
      </c>
    </row>
    <row r="231" spans="1:4" x14ac:dyDescent="0.2">
      <c r="A231" s="26">
        <v>0.99992190000006886</v>
      </c>
      <c r="B231" s="29">
        <f t="shared" si="28"/>
        <v>3.780999481027977</v>
      </c>
      <c r="C231" s="33">
        <v>3.7810000000000001</v>
      </c>
      <c r="D231" s="37">
        <f t="shared" si="29"/>
        <v>5.2810000000000006</v>
      </c>
    </row>
    <row r="232" spans="1:4" x14ac:dyDescent="0.2">
      <c r="A232" s="26">
        <v>0.99992200000006881</v>
      </c>
      <c r="B232" s="29">
        <f t="shared" si="28"/>
        <v>3.7813183992933994</v>
      </c>
      <c r="C232" s="33">
        <v>3.78132</v>
      </c>
      <c r="D232" s="37">
        <f t="shared" si="29"/>
        <v>5.28132</v>
      </c>
    </row>
    <row r="233" spans="1:4" x14ac:dyDescent="0.2">
      <c r="A233" s="26">
        <v>0.99992210000006876</v>
      </c>
      <c r="B233" s="29">
        <f t="shared" si="28"/>
        <v>3.7816377026168171</v>
      </c>
      <c r="C233" s="33">
        <v>3.7816399999999999</v>
      </c>
      <c r="D233" s="37">
        <f t="shared" si="29"/>
        <v>5.2816399999999994</v>
      </c>
    </row>
    <row r="234" spans="1:4" x14ac:dyDescent="0.2">
      <c r="A234" s="26">
        <v>0.99992220000006871</v>
      </c>
      <c r="B234" s="29">
        <f t="shared" si="28"/>
        <v>3.781957391961813</v>
      </c>
      <c r="C234" s="33">
        <v>3.7819600000000002</v>
      </c>
      <c r="D234" s="37">
        <f t="shared" si="29"/>
        <v>5.2819599999999998</v>
      </c>
    </row>
    <row r="235" spans="1:4" x14ac:dyDescent="0.2">
      <c r="A235" s="26">
        <v>0.99992230000006865</v>
      </c>
      <c r="B235" s="29">
        <f t="shared" si="28"/>
        <v>3.7822774682956339</v>
      </c>
      <c r="C235" s="33">
        <v>3.7822800000000001</v>
      </c>
      <c r="D235" s="37">
        <f t="shared" si="29"/>
        <v>5.2822800000000001</v>
      </c>
    </row>
    <row r="236" spans="1:4" x14ac:dyDescent="0.2">
      <c r="A236" s="26">
        <v>0.9999224000000686</v>
      </c>
      <c r="B236" s="29">
        <f t="shared" si="28"/>
        <v>3.7825979325891947</v>
      </c>
      <c r="C236" s="33">
        <v>3.7826</v>
      </c>
      <c r="D236" s="37">
        <f t="shared" si="29"/>
        <v>5.2826000000000004</v>
      </c>
    </row>
    <row r="237" spans="1:4" x14ac:dyDescent="0.2">
      <c r="A237" s="26">
        <v>0.99992250000006855</v>
      </c>
      <c r="B237" s="29">
        <f t="shared" si="28"/>
        <v>3.7829187858171078</v>
      </c>
      <c r="C237" s="33">
        <v>3.7829199999999998</v>
      </c>
      <c r="D237" s="37">
        <f t="shared" si="29"/>
        <v>5.2829199999999998</v>
      </c>
    </row>
    <row r="238" spans="1:4" x14ac:dyDescent="0.2">
      <c r="A238" s="26">
        <v>0.9999226000000685</v>
      </c>
      <c r="B238" s="29">
        <f t="shared" si="28"/>
        <v>3.7832400289577026</v>
      </c>
      <c r="C238" s="33">
        <v>3.7832400000000002</v>
      </c>
      <c r="D238" s="37">
        <f t="shared" si="29"/>
        <v>5.2832400000000002</v>
      </c>
    </row>
    <row r="239" spans="1:4" x14ac:dyDescent="0.2">
      <c r="A239" s="26">
        <v>0.99992270000006844</v>
      </c>
      <c r="B239" s="29">
        <f t="shared" si="28"/>
        <v>3.7835616629930335</v>
      </c>
      <c r="C239" s="33">
        <v>3.78356</v>
      </c>
      <c r="D239" s="37">
        <f t="shared" si="29"/>
        <v>5.2835599999999996</v>
      </c>
    </row>
    <row r="240" spans="1:4" x14ac:dyDescent="0.2">
      <c r="A240" s="26">
        <v>0.99992280000006839</v>
      </c>
      <c r="B240" s="29">
        <f t="shared" si="28"/>
        <v>3.7838836889089116</v>
      </c>
      <c r="C240" s="33">
        <v>3.7838799999999999</v>
      </c>
      <c r="D240" s="37">
        <f t="shared" si="29"/>
        <v>5.2838799999999999</v>
      </c>
    </row>
    <row r="241" spans="1:4" x14ac:dyDescent="0.2">
      <c r="A241" s="26">
        <v>0.99992290000006834</v>
      </c>
      <c r="B241" s="29">
        <f t="shared" ref="B241:B256" si="30">NORMSINV(A241)</f>
        <v>3.7842061076949158</v>
      </c>
      <c r="C241" s="33">
        <v>3.7842099999999999</v>
      </c>
      <c r="D241" s="37">
        <f t="shared" si="29"/>
        <v>5.2842099999999999</v>
      </c>
    </row>
    <row r="242" spans="1:4" x14ac:dyDescent="0.2">
      <c r="A242" s="26">
        <v>0.99992300000006828</v>
      </c>
      <c r="B242" s="29">
        <f t="shared" si="30"/>
        <v>3.7845289203444139</v>
      </c>
      <c r="C242" s="33">
        <v>3.7845300000000002</v>
      </c>
      <c r="D242" s="37">
        <f t="shared" si="29"/>
        <v>5.2845300000000002</v>
      </c>
    </row>
    <row r="243" spans="1:4" x14ac:dyDescent="0.2">
      <c r="A243" s="26">
        <v>0.99992310000006823</v>
      </c>
      <c r="B243" s="29">
        <f t="shared" si="30"/>
        <v>3.7848521278545855</v>
      </c>
      <c r="C243" s="33">
        <v>3.78485</v>
      </c>
      <c r="D243" s="37">
        <f t="shared" ref="D243:D258" si="31">C243+1.5</f>
        <v>5.2848500000000005</v>
      </c>
    </row>
    <row r="244" spans="1:4" x14ac:dyDescent="0.2">
      <c r="A244" s="26">
        <v>0.99992320000006818</v>
      </c>
      <c r="B244" s="29">
        <f t="shared" si="30"/>
        <v>3.7851757312264374</v>
      </c>
      <c r="C244" s="33">
        <v>3.78518</v>
      </c>
      <c r="D244" s="37">
        <f t="shared" si="31"/>
        <v>5.2851800000000004</v>
      </c>
    </row>
    <row r="245" spans="1:4" x14ac:dyDescent="0.2">
      <c r="A245" s="26">
        <v>0.99992330000006813</v>
      </c>
      <c r="B245" s="29">
        <f t="shared" si="30"/>
        <v>3.7854997314648262</v>
      </c>
      <c r="C245" s="33">
        <v>3.7854999999999999</v>
      </c>
      <c r="D245" s="37">
        <f t="shared" si="31"/>
        <v>5.2854999999999999</v>
      </c>
    </row>
    <row r="246" spans="1:4" x14ac:dyDescent="0.2">
      <c r="A246" s="26">
        <v>0.99992340000006807</v>
      </c>
      <c r="B246" s="29">
        <f t="shared" si="30"/>
        <v>3.7858241295784754</v>
      </c>
      <c r="C246" s="33">
        <v>3.7858200000000002</v>
      </c>
      <c r="D246" s="37">
        <f t="shared" si="31"/>
        <v>5.2858200000000002</v>
      </c>
    </row>
    <row r="247" spans="1:4" x14ac:dyDescent="0.2">
      <c r="A247" s="26">
        <v>0.99992350000006802</v>
      </c>
      <c r="B247" s="29">
        <f t="shared" si="30"/>
        <v>3.7861489265799948</v>
      </c>
      <c r="C247" s="33">
        <v>3.7861500000000001</v>
      </c>
      <c r="D247" s="37">
        <f t="shared" si="31"/>
        <v>5.2861500000000001</v>
      </c>
    </row>
    <row r="248" spans="1:4" x14ac:dyDescent="0.2">
      <c r="A248" s="26">
        <v>0.99992360000006797</v>
      </c>
      <c r="B248" s="29">
        <f t="shared" si="30"/>
        <v>3.7864741234859101</v>
      </c>
      <c r="C248" s="33">
        <v>3.78647</v>
      </c>
      <c r="D248" s="37">
        <f t="shared" si="31"/>
        <v>5.2864699999999996</v>
      </c>
    </row>
    <row r="249" spans="1:4" x14ac:dyDescent="0.2">
      <c r="A249" s="26">
        <v>0.99992370000006792</v>
      </c>
      <c r="B249" s="29">
        <f t="shared" si="30"/>
        <v>3.7867997213166662</v>
      </c>
      <c r="C249" s="33">
        <v>3.7867999999999999</v>
      </c>
      <c r="D249" s="37">
        <f t="shared" si="31"/>
        <v>5.2867999999999995</v>
      </c>
    </row>
    <row r="250" spans="1:4" x14ac:dyDescent="0.2">
      <c r="A250" s="26">
        <v>0.99992380000006786</v>
      </c>
      <c r="B250" s="29">
        <f t="shared" si="30"/>
        <v>3.7871257210966638</v>
      </c>
      <c r="C250" s="33">
        <v>3.7871299999999999</v>
      </c>
      <c r="D250" s="37">
        <f t="shared" si="31"/>
        <v>5.2871299999999994</v>
      </c>
    </row>
    <row r="251" spans="1:4" x14ac:dyDescent="0.2">
      <c r="A251" s="26">
        <v>0.99992390000006781</v>
      </c>
      <c r="B251" s="29">
        <f t="shared" si="30"/>
        <v>3.78745212385427</v>
      </c>
      <c r="C251" s="33">
        <v>3.7874500000000002</v>
      </c>
      <c r="D251" s="37">
        <f t="shared" si="31"/>
        <v>5.2874499999999998</v>
      </c>
    </row>
    <row r="252" spans="1:4" x14ac:dyDescent="0.2">
      <c r="A252" s="26">
        <v>0.99992400000006776</v>
      </c>
      <c r="B252" s="29">
        <f t="shared" si="30"/>
        <v>3.7877789306218439</v>
      </c>
      <c r="C252" s="33">
        <v>3.7877800000000001</v>
      </c>
      <c r="D252" s="37">
        <f t="shared" si="31"/>
        <v>5.2877799999999997</v>
      </c>
    </row>
    <row r="253" spans="1:4" x14ac:dyDescent="0.2">
      <c r="A253" s="26">
        <v>0.99992410000006771</v>
      </c>
      <c r="B253" s="29">
        <f t="shared" si="30"/>
        <v>3.7881061424357525</v>
      </c>
      <c r="C253" s="33">
        <v>3.7881100000000001</v>
      </c>
      <c r="D253" s="37">
        <f t="shared" si="31"/>
        <v>5.2881099999999996</v>
      </c>
    </row>
    <row r="254" spans="1:4" x14ac:dyDescent="0.2">
      <c r="A254" s="26">
        <v>0.99992420000006765</v>
      </c>
      <c r="B254" s="29">
        <f t="shared" si="30"/>
        <v>3.7884337603363991</v>
      </c>
      <c r="C254" s="33">
        <v>3.78843</v>
      </c>
      <c r="D254" s="37">
        <f t="shared" si="31"/>
        <v>5.28843</v>
      </c>
    </row>
    <row r="255" spans="1:4" x14ac:dyDescent="0.2">
      <c r="A255" s="26">
        <v>0.9999243000000676</v>
      </c>
      <c r="B255" s="29">
        <f t="shared" si="30"/>
        <v>3.7887617853682349</v>
      </c>
      <c r="C255" s="33">
        <v>3.7887599999999999</v>
      </c>
      <c r="D255" s="37">
        <f t="shared" si="31"/>
        <v>5.2887599999999999</v>
      </c>
    </row>
    <row r="256" spans="1:4" x14ac:dyDescent="0.2">
      <c r="A256" s="26">
        <v>0.99992440000006755</v>
      </c>
      <c r="B256" s="29">
        <f t="shared" si="30"/>
        <v>3.7890902185797897</v>
      </c>
      <c r="C256" s="33">
        <v>3.7890899999999998</v>
      </c>
      <c r="D256" s="37">
        <f t="shared" si="31"/>
        <v>5.2890899999999998</v>
      </c>
    </row>
    <row r="257" spans="1:4" x14ac:dyDescent="0.2">
      <c r="A257" s="26">
        <v>0.9999245000000675</v>
      </c>
      <c r="B257" s="29">
        <f t="shared" ref="B257:B272" si="32">NORMSINV(A257)</f>
        <v>3.7894190610236844</v>
      </c>
      <c r="C257" s="33">
        <v>3.7894199999999998</v>
      </c>
      <c r="D257" s="37">
        <f t="shared" si="31"/>
        <v>5.2894199999999998</v>
      </c>
    </row>
    <row r="258" spans="1:4" x14ac:dyDescent="0.2">
      <c r="A258" s="26">
        <v>0.99992460000006744</v>
      </c>
      <c r="B258" s="29">
        <f t="shared" si="32"/>
        <v>3.7897483137566619</v>
      </c>
      <c r="C258" s="33">
        <v>3.7897500000000002</v>
      </c>
      <c r="D258" s="37">
        <f t="shared" si="31"/>
        <v>5.2897499999999997</v>
      </c>
    </row>
    <row r="259" spans="1:4" x14ac:dyDescent="0.2">
      <c r="A259" s="26">
        <v>0.99992470000006739</v>
      </c>
      <c r="B259" s="29">
        <f t="shared" si="32"/>
        <v>3.790077977839597</v>
      </c>
      <c r="C259" s="33">
        <v>3.7900800000000001</v>
      </c>
      <c r="D259" s="37">
        <f t="shared" ref="D259:D274" si="33">C259+1.5</f>
        <v>5.2900799999999997</v>
      </c>
    </row>
    <row r="260" spans="1:4" x14ac:dyDescent="0.2">
      <c r="A260" s="26">
        <v>0.99992480000006734</v>
      </c>
      <c r="B260" s="29">
        <f t="shared" si="32"/>
        <v>3.7904080543375294</v>
      </c>
      <c r="C260" s="33">
        <v>3.7904100000000001</v>
      </c>
      <c r="D260" s="37">
        <f t="shared" si="33"/>
        <v>5.2904099999999996</v>
      </c>
    </row>
    <row r="261" spans="1:4" x14ac:dyDescent="0.2">
      <c r="A261" s="26">
        <v>0.99992490000006728</v>
      </c>
      <c r="B261" s="29">
        <f t="shared" si="32"/>
        <v>3.7907385443196784</v>
      </c>
      <c r="C261" s="33">
        <v>3.79074</v>
      </c>
      <c r="D261" s="37">
        <f t="shared" si="33"/>
        <v>5.2907399999999996</v>
      </c>
    </row>
    <row r="262" spans="1:4" x14ac:dyDescent="0.2">
      <c r="A262" s="26">
        <v>0.99992500000006723</v>
      </c>
      <c r="B262" s="29">
        <f t="shared" si="32"/>
        <v>3.7910694488594703</v>
      </c>
      <c r="C262" s="33">
        <v>3.7910699999999999</v>
      </c>
      <c r="D262" s="37">
        <f t="shared" si="33"/>
        <v>5.2910699999999995</v>
      </c>
    </row>
    <row r="263" spans="1:4" x14ac:dyDescent="0.2">
      <c r="A263" s="26">
        <v>0.99992510000006718</v>
      </c>
      <c r="B263" s="29">
        <f t="shared" si="32"/>
        <v>3.7914007690345528</v>
      </c>
      <c r="C263" s="33">
        <v>3.7913999999999999</v>
      </c>
      <c r="D263" s="37">
        <f t="shared" si="33"/>
        <v>5.2913999999999994</v>
      </c>
    </row>
    <row r="264" spans="1:4" x14ac:dyDescent="0.2">
      <c r="A264" s="26">
        <v>0.99992520000006713</v>
      </c>
      <c r="B264" s="29">
        <f t="shared" si="32"/>
        <v>3.7917325059268281</v>
      </c>
      <c r="C264" s="33">
        <v>3.7917299999999998</v>
      </c>
      <c r="D264" s="37">
        <f t="shared" si="33"/>
        <v>5.2917299999999994</v>
      </c>
    </row>
    <row r="265" spans="1:4" x14ac:dyDescent="0.2">
      <c r="A265" s="26">
        <v>0.99992530000006707</v>
      </c>
      <c r="B265" s="29">
        <f t="shared" si="32"/>
        <v>3.7920646606224633</v>
      </c>
      <c r="C265" s="33">
        <v>3.7920600000000002</v>
      </c>
      <c r="D265" s="37">
        <f t="shared" si="33"/>
        <v>5.2920600000000002</v>
      </c>
    </row>
    <row r="266" spans="1:4" x14ac:dyDescent="0.2">
      <c r="A266" s="26">
        <v>0.99992540000006702</v>
      </c>
      <c r="B266" s="29">
        <f t="shared" si="32"/>
        <v>3.792397234211923</v>
      </c>
      <c r="C266" s="33">
        <v>3.7924000000000002</v>
      </c>
      <c r="D266" s="37">
        <f t="shared" si="33"/>
        <v>5.2924000000000007</v>
      </c>
    </row>
    <row r="267" spans="1:4" x14ac:dyDescent="0.2">
      <c r="A267" s="26">
        <v>0.99992550000006697</v>
      </c>
      <c r="B267" s="29">
        <f t="shared" si="32"/>
        <v>3.792730227789987</v>
      </c>
      <c r="C267" s="33">
        <v>3.7927300000000002</v>
      </c>
      <c r="D267" s="37">
        <f t="shared" si="33"/>
        <v>5.2927300000000006</v>
      </c>
    </row>
    <row r="268" spans="1:4" x14ac:dyDescent="0.2">
      <c r="A268" s="26">
        <v>0.99992560000006692</v>
      </c>
      <c r="B268" s="29">
        <f t="shared" si="32"/>
        <v>3.7930636424557744</v>
      </c>
      <c r="C268" s="33">
        <v>3.7930600000000001</v>
      </c>
      <c r="D268" s="37">
        <f t="shared" si="33"/>
        <v>5.2930600000000005</v>
      </c>
    </row>
    <row r="269" spans="1:4" x14ac:dyDescent="0.2">
      <c r="A269" s="26">
        <v>0.99992570000006686</v>
      </c>
      <c r="B269" s="29">
        <f t="shared" si="32"/>
        <v>3.7933974793127665</v>
      </c>
      <c r="C269" s="33">
        <v>3.7934000000000001</v>
      </c>
      <c r="D269" s="37">
        <f t="shared" si="33"/>
        <v>5.2934000000000001</v>
      </c>
    </row>
    <row r="270" spans="1:4" x14ac:dyDescent="0.2">
      <c r="A270" s="26">
        <v>0.99992580000006681</v>
      </c>
      <c r="B270" s="29">
        <f t="shared" si="32"/>
        <v>3.7937317394688304</v>
      </c>
      <c r="C270" s="33">
        <v>3.79373</v>
      </c>
      <c r="D270" s="37">
        <f t="shared" si="33"/>
        <v>5.29373</v>
      </c>
    </row>
    <row r="271" spans="1:4" x14ac:dyDescent="0.2">
      <c r="A271" s="26">
        <v>0.99992590000006676</v>
      </c>
      <c r="B271" s="29">
        <f t="shared" si="32"/>
        <v>3.7940664240362425</v>
      </c>
      <c r="C271" s="33">
        <v>3.7940700000000001</v>
      </c>
      <c r="D271" s="37">
        <f t="shared" si="33"/>
        <v>5.2940699999999996</v>
      </c>
    </row>
    <row r="272" spans="1:4" x14ac:dyDescent="0.2">
      <c r="A272" s="26">
        <v>0.99992600000006671</v>
      </c>
      <c r="B272" s="29">
        <f t="shared" si="32"/>
        <v>3.7944015341317092</v>
      </c>
      <c r="C272" s="33">
        <v>3.7944</v>
      </c>
      <c r="D272" s="37">
        <f t="shared" si="33"/>
        <v>5.2943999999999996</v>
      </c>
    </row>
    <row r="273" spans="1:4" x14ac:dyDescent="0.2">
      <c r="A273" s="26">
        <v>0.99992610000006665</v>
      </c>
      <c r="B273" s="29">
        <f t="shared" ref="B273:B288" si="34">NORMSINV(A273)</f>
        <v>3.7947370708763963</v>
      </c>
      <c r="C273" s="33">
        <v>3.79474</v>
      </c>
      <c r="D273" s="37">
        <f t="shared" si="33"/>
        <v>5.29474</v>
      </c>
    </row>
    <row r="274" spans="1:4" x14ac:dyDescent="0.2">
      <c r="A274" s="26">
        <v>0.9999262000000666</v>
      </c>
      <c r="B274" s="29">
        <f t="shared" si="34"/>
        <v>3.7950730353959483</v>
      </c>
      <c r="C274" s="33">
        <v>3.7950699999999999</v>
      </c>
      <c r="D274" s="37">
        <f t="shared" si="33"/>
        <v>5.2950699999999999</v>
      </c>
    </row>
    <row r="275" spans="1:4" x14ac:dyDescent="0.2">
      <c r="A275" s="26">
        <v>0.99992630000006655</v>
      </c>
      <c r="B275" s="29">
        <f t="shared" si="34"/>
        <v>3.7954094288205149</v>
      </c>
      <c r="C275" s="33">
        <v>3.79541</v>
      </c>
      <c r="D275" s="37">
        <f t="shared" ref="D275:D290" si="35">C275+1.5</f>
        <v>5.2954100000000004</v>
      </c>
    </row>
    <row r="276" spans="1:4" x14ac:dyDescent="0.2">
      <c r="A276" s="26">
        <v>0.9999264000000665</v>
      </c>
      <c r="B276" s="29">
        <f t="shared" si="34"/>
        <v>3.7957462522847703</v>
      </c>
      <c r="C276" s="33">
        <v>3.79575</v>
      </c>
      <c r="D276" s="37">
        <f t="shared" si="35"/>
        <v>5.29575</v>
      </c>
    </row>
    <row r="277" spans="1:4" x14ac:dyDescent="0.2">
      <c r="A277" s="26">
        <v>0.99992650000006644</v>
      </c>
      <c r="B277" s="29">
        <f t="shared" si="34"/>
        <v>3.7960835069279448</v>
      </c>
      <c r="C277" s="33">
        <v>3.7960799999999999</v>
      </c>
      <c r="D277" s="37">
        <f t="shared" si="35"/>
        <v>5.2960799999999999</v>
      </c>
    </row>
    <row r="278" spans="1:4" x14ac:dyDescent="0.2">
      <c r="A278" s="26">
        <v>0.99992660000006639</v>
      </c>
      <c r="B278" s="29">
        <f t="shared" si="34"/>
        <v>3.7964211938938428</v>
      </c>
      <c r="C278" s="33">
        <v>3.7964199999999999</v>
      </c>
      <c r="D278" s="37">
        <f t="shared" si="35"/>
        <v>5.2964199999999995</v>
      </c>
    </row>
    <row r="279" spans="1:4" x14ac:dyDescent="0.2">
      <c r="A279" s="26">
        <v>0.99992670000006634</v>
      </c>
      <c r="B279" s="29">
        <f t="shared" si="34"/>
        <v>3.7967593143308758</v>
      </c>
      <c r="C279" s="33">
        <v>3.7967599999999999</v>
      </c>
      <c r="D279" s="37">
        <f t="shared" si="35"/>
        <v>5.2967599999999999</v>
      </c>
    </row>
    <row r="280" spans="1:4" x14ac:dyDescent="0.2">
      <c r="A280" s="26">
        <v>0.99992680000006628</v>
      </c>
      <c r="B280" s="29">
        <f t="shared" si="34"/>
        <v>3.7970978693920752</v>
      </c>
      <c r="C280" s="33">
        <v>3.7970999999999999</v>
      </c>
      <c r="D280" s="37">
        <f t="shared" si="35"/>
        <v>5.2971000000000004</v>
      </c>
    </row>
    <row r="281" spans="1:4" x14ac:dyDescent="0.2">
      <c r="A281" s="26">
        <v>0.99992690000006623</v>
      </c>
      <c r="B281" s="29">
        <f t="shared" si="34"/>
        <v>3.7974368602351278</v>
      </c>
      <c r="C281" s="33">
        <v>3.7974399999999999</v>
      </c>
      <c r="D281" s="37">
        <f t="shared" si="35"/>
        <v>5.2974399999999999</v>
      </c>
    </row>
    <row r="282" spans="1:4" x14ac:dyDescent="0.2">
      <c r="A282" s="26">
        <v>0.99992700000006618</v>
      </c>
      <c r="B282" s="29">
        <f t="shared" si="34"/>
        <v>3.7977762880223955</v>
      </c>
      <c r="C282" s="33">
        <v>3.7977799999999999</v>
      </c>
      <c r="D282" s="37">
        <f t="shared" si="35"/>
        <v>5.2977799999999995</v>
      </c>
    </row>
    <row r="283" spans="1:4" x14ac:dyDescent="0.2">
      <c r="A283" s="26">
        <v>0.99992710000006613</v>
      </c>
      <c r="B283" s="29">
        <f t="shared" si="34"/>
        <v>3.7981161539209434</v>
      </c>
      <c r="C283" s="33">
        <v>3.7981199999999999</v>
      </c>
      <c r="D283" s="37">
        <f t="shared" si="35"/>
        <v>5.2981199999999999</v>
      </c>
    </row>
    <row r="284" spans="1:4" x14ac:dyDescent="0.2">
      <c r="A284" s="26">
        <v>0.99992720000006607</v>
      </c>
      <c r="B284" s="29">
        <f t="shared" si="34"/>
        <v>3.798456459102562</v>
      </c>
      <c r="C284" s="33">
        <v>3.7984599999999999</v>
      </c>
      <c r="D284" s="37">
        <f t="shared" si="35"/>
        <v>5.2984600000000004</v>
      </c>
    </row>
    <row r="285" spans="1:4" x14ac:dyDescent="0.2">
      <c r="A285" s="26">
        <v>0.99992730000006602</v>
      </c>
      <c r="B285" s="29">
        <f t="shared" si="34"/>
        <v>3.7987972047437988</v>
      </c>
      <c r="C285" s="33">
        <v>3.7988</v>
      </c>
      <c r="D285" s="37">
        <f t="shared" si="35"/>
        <v>5.2988</v>
      </c>
    </row>
    <row r="286" spans="1:4" x14ac:dyDescent="0.2">
      <c r="A286" s="26">
        <v>0.99992740000006597</v>
      </c>
      <c r="B286" s="29">
        <f t="shared" si="34"/>
        <v>3.7991383920259749</v>
      </c>
      <c r="C286" s="33">
        <v>3.79914</v>
      </c>
      <c r="D286" s="37">
        <f t="shared" si="35"/>
        <v>5.2991399999999995</v>
      </c>
    </row>
    <row r="287" spans="1:4" x14ac:dyDescent="0.2">
      <c r="A287" s="26">
        <v>0.99992750000006592</v>
      </c>
      <c r="B287" s="29">
        <f t="shared" si="34"/>
        <v>3.7994800221352234</v>
      </c>
      <c r="C287" s="33">
        <v>3.79948</v>
      </c>
      <c r="D287" s="37">
        <f t="shared" si="35"/>
        <v>5.29948</v>
      </c>
    </row>
    <row r="288" spans="1:4" x14ac:dyDescent="0.2">
      <c r="A288" s="26">
        <v>0.99992760000006586</v>
      </c>
      <c r="B288" s="29">
        <f t="shared" si="34"/>
        <v>3.7998220962625013</v>
      </c>
      <c r="C288" s="33">
        <v>3.79982</v>
      </c>
      <c r="D288" s="37">
        <f t="shared" si="35"/>
        <v>5.2998200000000004</v>
      </c>
    </row>
    <row r="289" spans="1:4" x14ac:dyDescent="0.2">
      <c r="A289" s="26">
        <v>0.99992770000006581</v>
      </c>
      <c r="B289" s="29">
        <f t="shared" ref="B289:B304" si="36">NORMSINV(A289)</f>
        <v>3.8001646156036291</v>
      </c>
      <c r="C289" s="33">
        <v>3.80016</v>
      </c>
      <c r="D289" s="37">
        <f t="shared" si="35"/>
        <v>5.30016</v>
      </c>
    </row>
    <row r="290" spans="1:4" x14ac:dyDescent="0.2">
      <c r="A290" s="26">
        <v>0.99992780000006576</v>
      </c>
      <c r="B290" s="29">
        <f t="shared" si="36"/>
        <v>3.8005075813593079</v>
      </c>
      <c r="C290" s="33">
        <v>3.8005100000000001</v>
      </c>
      <c r="D290" s="37">
        <f t="shared" si="35"/>
        <v>5.3005100000000001</v>
      </c>
    </row>
    <row r="291" spans="1:4" x14ac:dyDescent="0.2">
      <c r="A291" s="26">
        <v>0.99992790000006571</v>
      </c>
      <c r="B291" s="29">
        <f t="shared" si="36"/>
        <v>3.8008509947351525</v>
      </c>
      <c r="C291" s="33">
        <v>3.8008500000000001</v>
      </c>
      <c r="D291" s="37">
        <f t="shared" ref="D291:D306" si="37">C291+1.5</f>
        <v>5.3008500000000005</v>
      </c>
    </row>
    <row r="292" spans="1:4" x14ac:dyDescent="0.2">
      <c r="A292" s="26">
        <v>0.99992800000006565</v>
      </c>
      <c r="B292" s="29">
        <f t="shared" si="36"/>
        <v>3.8011948569417147</v>
      </c>
      <c r="C292" s="33">
        <v>3.8011900000000001</v>
      </c>
      <c r="D292" s="37">
        <f t="shared" si="37"/>
        <v>5.3011900000000001</v>
      </c>
    </row>
    <row r="293" spans="1:4" x14ac:dyDescent="0.2">
      <c r="A293" s="26">
        <v>0.9999281000000656</v>
      </c>
      <c r="B293" s="29">
        <f t="shared" si="36"/>
        <v>3.8015391691945095</v>
      </c>
      <c r="C293" s="33">
        <v>3.8015400000000001</v>
      </c>
      <c r="D293" s="37">
        <f t="shared" si="37"/>
        <v>5.3015400000000001</v>
      </c>
    </row>
    <row r="294" spans="1:4" x14ac:dyDescent="0.2">
      <c r="A294" s="26">
        <v>0.99992820000006555</v>
      </c>
      <c r="B294" s="29">
        <f t="shared" si="36"/>
        <v>3.8018839327140466</v>
      </c>
      <c r="C294" s="33">
        <v>3.8018800000000001</v>
      </c>
      <c r="D294" s="37">
        <f t="shared" si="37"/>
        <v>5.3018800000000006</v>
      </c>
    </row>
    <row r="295" spans="1:4" x14ac:dyDescent="0.2">
      <c r="A295" s="26">
        <v>0.9999283000000655</v>
      </c>
      <c r="B295" s="29">
        <f t="shared" si="36"/>
        <v>3.8022291487258553</v>
      </c>
      <c r="C295" s="33">
        <v>3.8022300000000002</v>
      </c>
      <c r="D295" s="37">
        <f t="shared" si="37"/>
        <v>5.3022299999999998</v>
      </c>
    </row>
    <row r="296" spans="1:4" x14ac:dyDescent="0.2">
      <c r="A296" s="26">
        <v>0.99992840000006544</v>
      </c>
      <c r="B296" s="29">
        <f t="shared" si="36"/>
        <v>3.8025748184605126</v>
      </c>
      <c r="C296" s="33">
        <v>3.8025699999999998</v>
      </c>
      <c r="D296" s="37">
        <f t="shared" si="37"/>
        <v>5.3025699999999993</v>
      </c>
    </row>
    <row r="297" spans="1:4" x14ac:dyDescent="0.2">
      <c r="A297" s="26">
        <v>0.99992850000006539</v>
      </c>
      <c r="B297" s="29">
        <f t="shared" si="36"/>
        <v>3.8029209431536701</v>
      </c>
      <c r="C297" s="33">
        <v>3.8029199999999999</v>
      </c>
      <c r="D297" s="37">
        <f t="shared" si="37"/>
        <v>5.3029200000000003</v>
      </c>
    </row>
    <row r="298" spans="1:4" x14ac:dyDescent="0.2">
      <c r="A298" s="26">
        <v>0.99992860000006534</v>
      </c>
      <c r="B298" s="29">
        <f t="shared" si="36"/>
        <v>3.8032675240460829</v>
      </c>
      <c r="C298" s="33">
        <v>3.8032699999999999</v>
      </c>
      <c r="D298" s="37">
        <f t="shared" si="37"/>
        <v>5.3032699999999995</v>
      </c>
    </row>
    <row r="299" spans="1:4" x14ac:dyDescent="0.2">
      <c r="A299" s="26">
        <v>0.99992870000006528</v>
      </c>
      <c r="B299" s="29">
        <f t="shared" si="36"/>
        <v>3.8036145623836388</v>
      </c>
      <c r="C299" s="33">
        <v>3.8036099999999999</v>
      </c>
      <c r="D299" s="37">
        <f t="shared" si="37"/>
        <v>5.3036099999999999</v>
      </c>
    </row>
    <row r="300" spans="1:4" x14ac:dyDescent="0.2">
      <c r="A300" s="26">
        <v>0.99992880000006523</v>
      </c>
      <c r="B300" s="29">
        <f t="shared" si="36"/>
        <v>3.8039620594173864</v>
      </c>
      <c r="C300" s="33">
        <v>3.80396</v>
      </c>
      <c r="D300" s="37">
        <f t="shared" si="37"/>
        <v>5.30396</v>
      </c>
    </row>
    <row r="301" spans="1:4" x14ac:dyDescent="0.2">
      <c r="A301" s="26">
        <v>0.99992890000006518</v>
      </c>
      <c r="B301" s="29">
        <f t="shared" si="36"/>
        <v>3.8043100164035595</v>
      </c>
      <c r="C301" s="33">
        <v>3.8043100000000001</v>
      </c>
      <c r="D301" s="37">
        <f t="shared" si="37"/>
        <v>5.3043100000000001</v>
      </c>
    </row>
    <row r="302" spans="1:4" x14ac:dyDescent="0.2">
      <c r="A302" s="26">
        <v>0.99992900000006513</v>
      </c>
      <c r="B302" s="29">
        <f t="shared" si="36"/>
        <v>3.8046584346036174</v>
      </c>
      <c r="C302" s="33">
        <v>3.8046600000000002</v>
      </c>
      <c r="D302" s="37">
        <f t="shared" si="37"/>
        <v>5.3046600000000002</v>
      </c>
    </row>
    <row r="303" spans="1:4" x14ac:dyDescent="0.2">
      <c r="A303" s="26">
        <v>0.99992910000006507</v>
      </c>
      <c r="B303" s="29">
        <f t="shared" si="36"/>
        <v>3.805007315284259</v>
      </c>
      <c r="C303" s="33">
        <v>3.8050099999999998</v>
      </c>
      <c r="D303" s="37">
        <f t="shared" si="37"/>
        <v>5.3050099999999993</v>
      </c>
    </row>
    <row r="304" spans="1:4" x14ac:dyDescent="0.2">
      <c r="A304" s="26">
        <v>0.99992920000006502</v>
      </c>
      <c r="B304" s="29">
        <f t="shared" si="36"/>
        <v>3.8053566597174591</v>
      </c>
      <c r="C304" s="33">
        <v>3.8053599999999999</v>
      </c>
      <c r="D304" s="37">
        <f t="shared" si="37"/>
        <v>5.3053600000000003</v>
      </c>
    </row>
    <row r="305" spans="1:4" x14ac:dyDescent="0.2">
      <c r="A305" s="26">
        <v>0.99992930000006497</v>
      </c>
      <c r="B305" s="29">
        <f t="shared" ref="B305:B320" si="38">NORMSINV(A305)</f>
        <v>3.8057064691805067</v>
      </c>
      <c r="C305" s="33">
        <v>3.8057099999999999</v>
      </c>
      <c r="D305" s="37">
        <f t="shared" si="37"/>
        <v>5.3057099999999995</v>
      </c>
    </row>
    <row r="306" spans="1:4" x14ac:dyDescent="0.2">
      <c r="A306" s="26">
        <v>0.99992940000006492</v>
      </c>
      <c r="B306" s="29">
        <f t="shared" si="38"/>
        <v>3.8060567449560172</v>
      </c>
      <c r="C306" s="33">
        <v>3.80606</v>
      </c>
      <c r="D306" s="37">
        <f t="shared" si="37"/>
        <v>5.3060600000000004</v>
      </c>
    </row>
    <row r="307" spans="1:4" x14ac:dyDescent="0.2">
      <c r="A307" s="26">
        <v>0.99992950000006486</v>
      </c>
      <c r="B307" s="29">
        <f t="shared" si="38"/>
        <v>3.8064074883319745</v>
      </c>
      <c r="C307" s="33">
        <v>3.8064100000000001</v>
      </c>
      <c r="D307" s="37">
        <f t="shared" ref="D307:D322" si="39">C307+1.5</f>
        <v>5.3064099999999996</v>
      </c>
    </row>
    <row r="308" spans="1:4" x14ac:dyDescent="0.2">
      <c r="A308" s="26">
        <v>0.99992960000006481</v>
      </c>
      <c r="B308" s="29">
        <f t="shared" si="38"/>
        <v>3.8067587006017574</v>
      </c>
      <c r="C308" s="33">
        <v>3.8067600000000001</v>
      </c>
      <c r="D308" s="37">
        <f t="shared" si="39"/>
        <v>5.3067600000000006</v>
      </c>
    </row>
    <row r="309" spans="1:4" x14ac:dyDescent="0.2">
      <c r="A309" s="26">
        <v>0.99992970000006476</v>
      </c>
      <c r="B309" s="29">
        <f t="shared" si="38"/>
        <v>3.8071103830641713</v>
      </c>
      <c r="C309" s="33">
        <v>3.8071100000000002</v>
      </c>
      <c r="D309" s="37">
        <f t="shared" si="39"/>
        <v>5.3071099999999998</v>
      </c>
    </row>
    <row r="310" spans="1:4" x14ac:dyDescent="0.2">
      <c r="A310" s="26">
        <v>0.99992980000006471</v>
      </c>
      <c r="B310" s="29">
        <f t="shared" si="38"/>
        <v>3.8074625370234787</v>
      </c>
      <c r="C310" s="33">
        <v>3.8074599999999998</v>
      </c>
      <c r="D310" s="37">
        <f t="shared" si="39"/>
        <v>5.3074599999999998</v>
      </c>
    </row>
    <row r="311" spans="1:4" x14ac:dyDescent="0.2">
      <c r="A311" s="26">
        <v>0.99992990000006465</v>
      </c>
      <c r="B311" s="29">
        <f t="shared" si="38"/>
        <v>3.8078151637894253</v>
      </c>
      <c r="C311" s="33">
        <v>3.80782</v>
      </c>
      <c r="D311" s="37">
        <f t="shared" si="39"/>
        <v>5.3078199999999995</v>
      </c>
    </row>
    <row r="312" spans="1:4" x14ac:dyDescent="0.2">
      <c r="A312" s="26">
        <v>0.9999300000000646</v>
      </c>
      <c r="B312" s="29">
        <f t="shared" si="38"/>
        <v>3.8081682646772776</v>
      </c>
      <c r="C312" s="33">
        <v>3.8081700000000001</v>
      </c>
      <c r="D312" s="37">
        <f t="shared" si="39"/>
        <v>5.3081700000000005</v>
      </c>
    </row>
    <row r="313" spans="1:4" x14ac:dyDescent="0.2">
      <c r="A313" s="26">
        <v>0.99993010000006455</v>
      </c>
      <c r="B313" s="29">
        <f t="shared" si="38"/>
        <v>3.8085218410078507</v>
      </c>
      <c r="C313" s="33">
        <v>3.8085200000000001</v>
      </c>
      <c r="D313" s="37">
        <f t="shared" si="39"/>
        <v>5.3085199999999997</v>
      </c>
    </row>
    <row r="314" spans="1:4" x14ac:dyDescent="0.2">
      <c r="A314" s="26">
        <v>0.9999302000000645</v>
      </c>
      <c r="B314" s="29">
        <f t="shared" si="38"/>
        <v>3.8088758941075409</v>
      </c>
      <c r="C314" s="33">
        <v>3.8088799999999998</v>
      </c>
      <c r="D314" s="37">
        <f t="shared" si="39"/>
        <v>5.3088800000000003</v>
      </c>
    </row>
    <row r="315" spans="1:4" x14ac:dyDescent="0.2">
      <c r="A315" s="26">
        <v>0.99993030000006444</v>
      </c>
      <c r="B315" s="29">
        <f t="shared" si="38"/>
        <v>3.8092304253083538</v>
      </c>
      <c r="C315" s="33">
        <v>3.8092299999999999</v>
      </c>
      <c r="D315" s="37">
        <f t="shared" si="39"/>
        <v>5.3092299999999994</v>
      </c>
    </row>
    <row r="316" spans="1:4" x14ac:dyDescent="0.2">
      <c r="A316" s="26">
        <v>0.99993040000006439</v>
      </c>
      <c r="B316" s="29">
        <f t="shared" si="38"/>
        <v>3.8095854359479415</v>
      </c>
      <c r="C316" s="33">
        <v>3.80959</v>
      </c>
      <c r="D316" s="37">
        <f t="shared" si="39"/>
        <v>5.30959</v>
      </c>
    </row>
    <row r="317" spans="1:4" x14ac:dyDescent="0.2">
      <c r="A317" s="26">
        <v>0.99993050000006434</v>
      </c>
      <c r="B317" s="29">
        <f t="shared" si="38"/>
        <v>3.8099409273696319</v>
      </c>
      <c r="C317" s="33">
        <v>3.8099400000000001</v>
      </c>
      <c r="D317" s="37">
        <f t="shared" si="39"/>
        <v>5.3099400000000001</v>
      </c>
    </row>
    <row r="318" spans="1:4" x14ac:dyDescent="0.2">
      <c r="A318" s="26">
        <v>0.99993060000006428</v>
      </c>
      <c r="B318" s="29">
        <f t="shared" si="38"/>
        <v>3.810296900922459</v>
      </c>
      <c r="C318" s="33">
        <v>3.8102999999999998</v>
      </c>
      <c r="D318" s="37">
        <f t="shared" si="39"/>
        <v>5.3102999999999998</v>
      </c>
    </row>
    <row r="319" spans="1:4" x14ac:dyDescent="0.2">
      <c r="A319" s="26">
        <v>0.99993070000006423</v>
      </c>
      <c r="B319" s="29">
        <f t="shared" si="38"/>
        <v>3.8106533579612005</v>
      </c>
      <c r="C319" s="33">
        <v>3.8106499999999999</v>
      </c>
      <c r="D319" s="37">
        <f t="shared" si="39"/>
        <v>5.3106499999999999</v>
      </c>
    </row>
    <row r="320" spans="1:4" x14ac:dyDescent="0.2">
      <c r="A320" s="26">
        <v>0.99993080000006418</v>
      </c>
      <c r="B320" s="29">
        <f t="shared" si="38"/>
        <v>3.8110102998464077</v>
      </c>
      <c r="C320" s="33">
        <v>3.81101</v>
      </c>
      <c r="D320" s="37">
        <f t="shared" si="39"/>
        <v>5.3110099999999996</v>
      </c>
    </row>
    <row r="321" spans="1:4" x14ac:dyDescent="0.2">
      <c r="A321" s="26">
        <v>0.99993090000006413</v>
      </c>
      <c r="B321" s="29">
        <f t="shared" ref="B321:B336" si="40">NORMSINV(A321)</f>
        <v>3.8113677279444356</v>
      </c>
      <c r="C321" s="33">
        <v>3.8113700000000001</v>
      </c>
      <c r="D321" s="37">
        <f t="shared" si="39"/>
        <v>5.3113700000000001</v>
      </c>
    </row>
    <row r="322" spans="1:4" x14ac:dyDescent="0.2">
      <c r="A322" s="26">
        <v>0.99993100000006407</v>
      </c>
      <c r="B322" s="29">
        <f t="shared" si="40"/>
        <v>3.8117256436274802</v>
      </c>
      <c r="C322" s="33">
        <v>3.8117299999999998</v>
      </c>
      <c r="D322" s="37">
        <f t="shared" si="39"/>
        <v>5.3117299999999998</v>
      </c>
    </row>
    <row r="323" spans="1:4" x14ac:dyDescent="0.2">
      <c r="A323" s="26">
        <v>0.99993110000006402</v>
      </c>
      <c r="B323" s="29">
        <f t="shared" si="40"/>
        <v>3.8120840482736122</v>
      </c>
      <c r="C323" s="33">
        <v>3.8120799999999999</v>
      </c>
      <c r="D323" s="37">
        <f t="shared" ref="D323:D338" si="41">C323+1.5</f>
        <v>5.3120799999999999</v>
      </c>
    </row>
    <row r="324" spans="1:4" x14ac:dyDescent="0.2">
      <c r="A324" s="26">
        <v>0.99993120000006397</v>
      </c>
      <c r="B324" s="29">
        <f t="shared" si="40"/>
        <v>3.8124429432668094</v>
      </c>
      <c r="C324" s="33">
        <v>3.8124400000000001</v>
      </c>
      <c r="D324" s="37">
        <f t="shared" si="41"/>
        <v>5.3124400000000005</v>
      </c>
    </row>
    <row r="325" spans="1:4" x14ac:dyDescent="0.2">
      <c r="A325" s="26">
        <v>0.99993130000006392</v>
      </c>
      <c r="B325" s="29">
        <f t="shared" si="40"/>
        <v>3.8128023299969875</v>
      </c>
      <c r="C325" s="33">
        <v>3.8128000000000002</v>
      </c>
      <c r="D325" s="37">
        <f t="shared" si="41"/>
        <v>5.3128000000000002</v>
      </c>
    </row>
    <row r="326" spans="1:4" x14ac:dyDescent="0.2">
      <c r="A326" s="26">
        <v>0.99993140000006386</v>
      </c>
      <c r="B326" s="29">
        <f t="shared" si="40"/>
        <v>3.8131622098600428</v>
      </c>
      <c r="C326" s="33">
        <v>3.8131599999999999</v>
      </c>
      <c r="D326" s="37">
        <f t="shared" si="41"/>
        <v>5.3131599999999999</v>
      </c>
    </row>
    <row r="327" spans="1:4" x14ac:dyDescent="0.2">
      <c r="A327" s="26">
        <v>0.99993150000006381</v>
      </c>
      <c r="B327" s="29">
        <f t="shared" si="40"/>
        <v>3.8135225842578757</v>
      </c>
      <c r="C327" s="33">
        <v>3.81352</v>
      </c>
      <c r="D327" s="37">
        <f t="shared" si="41"/>
        <v>5.3135200000000005</v>
      </c>
    </row>
    <row r="328" spans="1:4" x14ac:dyDescent="0.2">
      <c r="A328" s="26">
        <v>0.99993160000006376</v>
      </c>
      <c r="B328" s="29">
        <f t="shared" si="40"/>
        <v>3.8138834545984346</v>
      </c>
      <c r="C328" s="33">
        <v>3.8138800000000002</v>
      </c>
      <c r="D328" s="37">
        <f t="shared" si="41"/>
        <v>5.3138800000000002</v>
      </c>
    </row>
    <row r="329" spans="1:4" x14ac:dyDescent="0.2">
      <c r="A329" s="26">
        <v>0.99993170000006371</v>
      </c>
      <c r="B329" s="29">
        <f t="shared" si="40"/>
        <v>3.8142448222957444</v>
      </c>
      <c r="C329" s="33">
        <v>3.8142399999999999</v>
      </c>
      <c r="D329" s="37">
        <f t="shared" si="41"/>
        <v>5.3142399999999999</v>
      </c>
    </row>
    <row r="330" spans="1:4" x14ac:dyDescent="0.2">
      <c r="A330" s="26">
        <v>0.99993180000006365</v>
      </c>
      <c r="B330" s="29">
        <f t="shared" si="40"/>
        <v>3.8146066887699481</v>
      </c>
      <c r="C330" s="33">
        <v>3.8146100000000001</v>
      </c>
      <c r="D330" s="37">
        <f t="shared" si="41"/>
        <v>5.3146100000000001</v>
      </c>
    </row>
    <row r="331" spans="1:4" x14ac:dyDescent="0.2">
      <c r="A331" s="26">
        <v>0.9999319000000636</v>
      </c>
      <c r="B331" s="29">
        <f t="shared" si="40"/>
        <v>3.8149690554473357</v>
      </c>
      <c r="C331" s="33">
        <v>3.8149700000000002</v>
      </c>
      <c r="D331" s="37">
        <f t="shared" si="41"/>
        <v>5.3149700000000006</v>
      </c>
    </row>
    <row r="332" spans="1:4" x14ac:dyDescent="0.2">
      <c r="A332" s="26">
        <v>0.99993200000006355</v>
      </c>
      <c r="B332" s="29">
        <f t="shared" si="40"/>
        <v>3.8153319237603851</v>
      </c>
      <c r="C332" s="33">
        <v>3.8153299999999999</v>
      </c>
      <c r="D332" s="37">
        <f t="shared" si="41"/>
        <v>5.3153299999999994</v>
      </c>
    </row>
    <row r="333" spans="1:4" x14ac:dyDescent="0.2">
      <c r="A333" s="26">
        <v>0.9999321000000635</v>
      </c>
      <c r="B333" s="29">
        <f t="shared" si="40"/>
        <v>3.8156952951477927</v>
      </c>
      <c r="C333" s="33">
        <v>3.8157000000000001</v>
      </c>
      <c r="D333" s="37">
        <f t="shared" si="41"/>
        <v>5.3156999999999996</v>
      </c>
    </row>
    <row r="334" spans="1:4" x14ac:dyDescent="0.2">
      <c r="A334" s="26">
        <v>0.99993220000006344</v>
      </c>
      <c r="B334" s="29">
        <f t="shared" si="40"/>
        <v>3.8160591710545182</v>
      </c>
      <c r="C334" s="33">
        <v>3.8160599999999998</v>
      </c>
      <c r="D334" s="37">
        <f t="shared" si="41"/>
        <v>5.3160600000000002</v>
      </c>
    </row>
    <row r="335" spans="1:4" x14ac:dyDescent="0.2">
      <c r="A335" s="26">
        <v>0.99993230000006339</v>
      </c>
      <c r="B335" s="29">
        <f t="shared" si="40"/>
        <v>3.8164235529318087</v>
      </c>
      <c r="C335" s="33">
        <v>3.8164199999999999</v>
      </c>
      <c r="D335" s="37">
        <f t="shared" si="41"/>
        <v>5.3164199999999999</v>
      </c>
    </row>
    <row r="336" spans="1:4" x14ac:dyDescent="0.2">
      <c r="A336" s="26">
        <v>0.99993240000006334</v>
      </c>
      <c r="B336" s="29">
        <f t="shared" si="40"/>
        <v>3.8167884422372502</v>
      </c>
      <c r="C336" s="33">
        <v>3.8167900000000001</v>
      </c>
      <c r="D336" s="37">
        <f t="shared" si="41"/>
        <v>5.3167900000000001</v>
      </c>
    </row>
    <row r="337" spans="1:4" x14ac:dyDescent="0.2">
      <c r="A337" s="26">
        <v>0.99993250000006328</v>
      </c>
      <c r="B337" s="29">
        <f t="shared" ref="B337:B352" si="42">NORMSINV(A337)</f>
        <v>3.81715384043479</v>
      </c>
      <c r="C337" s="33">
        <v>3.8171499999999998</v>
      </c>
      <c r="D337" s="37">
        <f t="shared" si="41"/>
        <v>5.3171499999999998</v>
      </c>
    </row>
    <row r="338" spans="1:4" x14ac:dyDescent="0.2">
      <c r="A338" s="26">
        <v>0.99993260000006323</v>
      </c>
      <c r="B338" s="29">
        <f t="shared" si="42"/>
        <v>3.817519748994787</v>
      </c>
      <c r="C338" s="33">
        <v>3.81752</v>
      </c>
      <c r="D338" s="37">
        <f t="shared" si="41"/>
        <v>5.31752</v>
      </c>
    </row>
    <row r="339" spans="1:4" x14ac:dyDescent="0.2">
      <c r="A339" s="26">
        <v>0.99993270000006318</v>
      </c>
      <c r="B339" s="29">
        <f t="shared" si="42"/>
        <v>3.8178861693940385</v>
      </c>
      <c r="C339" s="33">
        <v>3.8178899999999998</v>
      </c>
      <c r="D339" s="37">
        <f t="shared" ref="D339:D354" si="43">C339+1.5</f>
        <v>5.3178900000000002</v>
      </c>
    </row>
    <row r="340" spans="1:4" x14ac:dyDescent="0.2">
      <c r="A340" s="26">
        <v>0.99993280000006313</v>
      </c>
      <c r="B340" s="29">
        <f t="shared" si="42"/>
        <v>3.8182531031158247</v>
      </c>
      <c r="C340" s="33">
        <v>3.8182499999999999</v>
      </c>
      <c r="D340" s="37">
        <f t="shared" si="43"/>
        <v>5.3182499999999999</v>
      </c>
    </row>
    <row r="341" spans="1:4" x14ac:dyDescent="0.2">
      <c r="A341" s="26">
        <v>0.99993290000006307</v>
      </c>
      <c r="B341" s="29">
        <f t="shared" si="42"/>
        <v>3.8186205516499467</v>
      </c>
      <c r="C341" s="33">
        <v>3.8186200000000001</v>
      </c>
      <c r="D341" s="37">
        <f t="shared" si="43"/>
        <v>5.3186200000000001</v>
      </c>
    </row>
    <row r="342" spans="1:4" x14ac:dyDescent="0.2">
      <c r="A342" s="26">
        <v>0.99993300000006302</v>
      </c>
      <c r="B342" s="29">
        <f t="shared" si="42"/>
        <v>3.8189885164927619</v>
      </c>
      <c r="C342" s="33">
        <v>3.8189899999999999</v>
      </c>
      <c r="D342" s="37">
        <f t="shared" si="43"/>
        <v>5.3189899999999994</v>
      </c>
    </row>
    <row r="343" spans="1:4" x14ac:dyDescent="0.2">
      <c r="A343" s="26">
        <v>0.99993310000006297</v>
      </c>
      <c r="B343" s="29">
        <f t="shared" si="42"/>
        <v>3.8193569991472236</v>
      </c>
      <c r="C343" s="33">
        <v>3.8193600000000001</v>
      </c>
      <c r="D343" s="37">
        <f t="shared" si="43"/>
        <v>5.3193599999999996</v>
      </c>
    </row>
    <row r="344" spans="1:4" x14ac:dyDescent="0.2">
      <c r="A344" s="26">
        <v>0.99993320000006292</v>
      </c>
      <c r="B344" s="29">
        <f t="shared" si="42"/>
        <v>3.8197260011229193</v>
      </c>
      <c r="C344" s="33">
        <v>3.8197299999999998</v>
      </c>
      <c r="D344" s="37">
        <f t="shared" si="43"/>
        <v>5.3197299999999998</v>
      </c>
    </row>
    <row r="345" spans="1:4" x14ac:dyDescent="0.2">
      <c r="A345" s="26">
        <v>0.99993330000006286</v>
      </c>
      <c r="B345" s="29">
        <f t="shared" si="42"/>
        <v>3.8200955239361125</v>
      </c>
      <c r="C345" s="33">
        <v>3.8201000000000001</v>
      </c>
      <c r="D345" s="37">
        <f t="shared" si="43"/>
        <v>5.3201000000000001</v>
      </c>
    </row>
    <row r="346" spans="1:4" x14ac:dyDescent="0.2">
      <c r="A346" s="26">
        <v>0.99993340000006281</v>
      </c>
      <c r="B346" s="29">
        <f t="shared" si="42"/>
        <v>3.8204655691097851</v>
      </c>
      <c r="C346" s="33">
        <v>3.8204699999999998</v>
      </c>
      <c r="D346" s="37">
        <f t="shared" si="43"/>
        <v>5.3204700000000003</v>
      </c>
    </row>
    <row r="347" spans="1:4" x14ac:dyDescent="0.2">
      <c r="A347" s="26">
        <v>0.99993350000006276</v>
      </c>
      <c r="B347" s="29">
        <f t="shared" si="42"/>
        <v>3.8208361381736662</v>
      </c>
      <c r="C347" s="33">
        <v>3.82084</v>
      </c>
      <c r="D347" s="37">
        <f t="shared" si="43"/>
        <v>5.3208400000000005</v>
      </c>
    </row>
    <row r="348" spans="1:4" x14ac:dyDescent="0.2">
      <c r="A348" s="26">
        <v>0.99993360000006271</v>
      </c>
      <c r="B348" s="29">
        <f t="shared" si="42"/>
        <v>3.8212072326642827</v>
      </c>
      <c r="C348" s="33">
        <v>3.8212100000000002</v>
      </c>
      <c r="D348" s="37">
        <f t="shared" si="43"/>
        <v>5.3212100000000007</v>
      </c>
    </row>
    <row r="349" spans="1:4" x14ac:dyDescent="0.2">
      <c r="A349" s="26">
        <v>0.99993370000006265</v>
      </c>
      <c r="B349" s="29">
        <f t="shared" si="42"/>
        <v>3.8215788541249958</v>
      </c>
      <c r="C349" s="33">
        <v>3.82158</v>
      </c>
      <c r="D349" s="37">
        <f t="shared" si="43"/>
        <v>5.32158</v>
      </c>
    </row>
    <row r="350" spans="1:4" x14ac:dyDescent="0.2">
      <c r="A350" s="26">
        <v>0.9999338000000626</v>
      </c>
      <c r="B350" s="29">
        <f t="shared" si="42"/>
        <v>3.8219510041060429</v>
      </c>
      <c r="C350" s="33">
        <v>3.8219500000000002</v>
      </c>
      <c r="D350" s="37">
        <f t="shared" si="43"/>
        <v>5.3219500000000002</v>
      </c>
    </row>
    <row r="351" spans="1:4" x14ac:dyDescent="0.2">
      <c r="A351" s="26">
        <v>0.99993390000006255</v>
      </c>
      <c r="B351" s="29">
        <f t="shared" si="42"/>
        <v>3.8223236841645778</v>
      </c>
      <c r="C351" s="33">
        <v>3.8223199999999999</v>
      </c>
      <c r="D351" s="37">
        <f t="shared" si="43"/>
        <v>5.3223199999999995</v>
      </c>
    </row>
    <row r="352" spans="1:4" x14ac:dyDescent="0.2">
      <c r="A352" s="26">
        <v>0.9999340000000625</v>
      </c>
      <c r="B352" s="29">
        <f t="shared" si="42"/>
        <v>3.822696895864711</v>
      </c>
      <c r="C352" s="33">
        <v>3.8227000000000002</v>
      </c>
      <c r="D352" s="37">
        <f t="shared" si="43"/>
        <v>5.3227000000000002</v>
      </c>
    </row>
    <row r="353" spans="1:4" x14ac:dyDescent="0.2">
      <c r="A353" s="26">
        <v>0.99993410000006244</v>
      </c>
      <c r="B353" s="29">
        <f t="shared" ref="B353:B368" si="44">NORMSINV(A353)</f>
        <v>3.823070640777555</v>
      </c>
      <c r="C353" s="33">
        <v>3.82307</v>
      </c>
      <c r="D353" s="37">
        <f t="shared" si="43"/>
        <v>5.3230699999999995</v>
      </c>
    </row>
    <row r="354" spans="1:4" x14ac:dyDescent="0.2">
      <c r="A354" s="26">
        <v>0.99993420000006239</v>
      </c>
      <c r="B354" s="29">
        <f t="shared" si="44"/>
        <v>3.8234449204812617</v>
      </c>
      <c r="C354" s="33">
        <v>3.8234400000000002</v>
      </c>
      <c r="D354" s="37">
        <f t="shared" si="43"/>
        <v>5.3234399999999997</v>
      </c>
    </row>
    <row r="355" spans="1:4" x14ac:dyDescent="0.2">
      <c r="A355" s="26">
        <v>0.99993430000006234</v>
      </c>
      <c r="B355" s="29">
        <f t="shared" si="44"/>
        <v>3.8238197365610698</v>
      </c>
      <c r="C355" s="33">
        <v>3.82382</v>
      </c>
      <c r="D355" s="37">
        <f t="shared" ref="D355:D370" si="45">C355+1.5</f>
        <v>5.3238199999999996</v>
      </c>
    </row>
    <row r="356" spans="1:4" x14ac:dyDescent="0.2">
      <c r="A356" s="26">
        <v>0.99993440000006228</v>
      </c>
      <c r="B356" s="29">
        <f t="shared" si="44"/>
        <v>3.8241950906093436</v>
      </c>
      <c r="C356" s="33">
        <v>3.8241999999999998</v>
      </c>
      <c r="D356" s="37">
        <f t="shared" si="45"/>
        <v>5.3241999999999994</v>
      </c>
    </row>
    <row r="357" spans="1:4" x14ac:dyDescent="0.2">
      <c r="A357" s="26">
        <v>0.99993450000006223</v>
      </c>
      <c r="B357" s="29">
        <f t="shared" si="44"/>
        <v>3.8245709842256139</v>
      </c>
      <c r="C357" s="33">
        <v>3.82457</v>
      </c>
      <c r="D357" s="37">
        <f t="shared" si="45"/>
        <v>5.3245699999999996</v>
      </c>
    </row>
    <row r="358" spans="1:4" x14ac:dyDescent="0.2">
      <c r="A358" s="26">
        <v>0.99993460000006218</v>
      </c>
      <c r="B358" s="29">
        <f t="shared" si="44"/>
        <v>3.8249474190166302</v>
      </c>
      <c r="C358" s="33">
        <v>3.8249499999999999</v>
      </c>
      <c r="D358" s="37">
        <f t="shared" si="45"/>
        <v>5.3249499999999994</v>
      </c>
    </row>
    <row r="359" spans="1:4" x14ac:dyDescent="0.2">
      <c r="A359" s="26">
        <v>0.99993470000006213</v>
      </c>
      <c r="B359" s="29">
        <f t="shared" si="44"/>
        <v>3.8253243965963963</v>
      </c>
      <c r="C359" s="33">
        <v>3.8253200000000001</v>
      </c>
      <c r="D359" s="37">
        <f t="shared" si="45"/>
        <v>5.3253199999999996</v>
      </c>
    </row>
    <row r="360" spans="1:4" x14ac:dyDescent="0.2">
      <c r="A360" s="26">
        <v>0.99993480000006207</v>
      </c>
      <c r="B360" s="29">
        <f t="shared" si="44"/>
        <v>3.8257019185862147</v>
      </c>
      <c r="C360" s="33">
        <v>3.8256999999999999</v>
      </c>
      <c r="D360" s="37">
        <f t="shared" si="45"/>
        <v>5.3256999999999994</v>
      </c>
    </row>
    <row r="361" spans="1:4" x14ac:dyDescent="0.2">
      <c r="A361" s="26">
        <v>0.99993490000006202</v>
      </c>
      <c r="B361" s="29">
        <f t="shared" si="44"/>
        <v>3.8260799866147357</v>
      </c>
      <c r="C361" s="33">
        <v>3.8260800000000001</v>
      </c>
      <c r="D361" s="37">
        <f t="shared" si="45"/>
        <v>5.3260800000000001</v>
      </c>
    </row>
    <row r="362" spans="1:4" x14ac:dyDescent="0.2">
      <c r="A362" s="26">
        <v>0.99993500000006197</v>
      </c>
      <c r="B362" s="29">
        <f t="shared" si="44"/>
        <v>3.8264586023179974</v>
      </c>
      <c r="C362" s="33">
        <v>3.82646</v>
      </c>
      <c r="D362" s="37">
        <f t="shared" si="45"/>
        <v>5.32646</v>
      </c>
    </row>
    <row r="363" spans="1:4" x14ac:dyDescent="0.2">
      <c r="A363" s="26">
        <v>0.99993510000006192</v>
      </c>
      <c r="B363" s="29">
        <f t="shared" si="44"/>
        <v>3.826837767339474</v>
      </c>
      <c r="C363" s="33">
        <v>3.8268399999999998</v>
      </c>
      <c r="D363" s="37">
        <f t="shared" si="45"/>
        <v>5.3268399999999998</v>
      </c>
    </row>
    <row r="364" spans="1:4" x14ac:dyDescent="0.2">
      <c r="A364" s="26">
        <v>0.99993520000006186</v>
      </c>
      <c r="B364" s="29">
        <f t="shared" si="44"/>
        <v>3.8272174833301196</v>
      </c>
      <c r="C364" s="33">
        <v>3.8272200000000001</v>
      </c>
      <c r="D364" s="37">
        <f t="shared" si="45"/>
        <v>5.3272200000000005</v>
      </c>
    </row>
    <row r="365" spans="1:4" x14ac:dyDescent="0.2">
      <c r="A365" s="26">
        <v>0.99993530000006181</v>
      </c>
      <c r="B365" s="29">
        <f t="shared" si="44"/>
        <v>3.8275977519484092</v>
      </c>
      <c r="C365" s="33">
        <v>3.8275999999999999</v>
      </c>
      <c r="D365" s="37">
        <f t="shared" si="45"/>
        <v>5.3276000000000003</v>
      </c>
    </row>
    <row r="366" spans="1:4" x14ac:dyDescent="0.2">
      <c r="A366" s="26">
        <v>0.99993540000006176</v>
      </c>
      <c r="B366" s="29">
        <f t="shared" si="44"/>
        <v>3.8279785748603947</v>
      </c>
      <c r="C366" s="33">
        <v>3.8279800000000002</v>
      </c>
      <c r="D366" s="37">
        <f t="shared" si="45"/>
        <v>5.3279800000000002</v>
      </c>
    </row>
    <row r="367" spans="1:4" x14ac:dyDescent="0.2">
      <c r="A367" s="26">
        <v>0.99993550000006171</v>
      </c>
      <c r="B367" s="29">
        <f t="shared" si="44"/>
        <v>3.8283599537397466</v>
      </c>
      <c r="C367" s="33">
        <v>3.82836</v>
      </c>
      <c r="D367" s="37">
        <f t="shared" si="45"/>
        <v>5.32836</v>
      </c>
    </row>
    <row r="368" spans="1:4" x14ac:dyDescent="0.2">
      <c r="A368" s="26">
        <v>0.99993560000006165</v>
      </c>
      <c r="B368" s="29">
        <f t="shared" si="44"/>
        <v>3.8287418902677932</v>
      </c>
      <c r="C368" s="33">
        <v>3.8287399999999998</v>
      </c>
      <c r="D368" s="37">
        <f t="shared" si="45"/>
        <v>5.3287399999999998</v>
      </c>
    </row>
    <row r="369" spans="1:4" x14ac:dyDescent="0.2">
      <c r="A369" s="26">
        <v>0.9999357000000616</v>
      </c>
      <c r="B369" s="29">
        <f t="shared" ref="B369:B384" si="46">NORMSINV(A369)</f>
        <v>3.8291243861335822</v>
      </c>
      <c r="C369" s="33">
        <v>3.8291200000000001</v>
      </c>
      <c r="D369" s="37">
        <f t="shared" si="45"/>
        <v>5.3291199999999996</v>
      </c>
    </row>
    <row r="370" spans="1:4" x14ac:dyDescent="0.2">
      <c r="A370" s="26">
        <v>0.99993580000006155</v>
      </c>
      <c r="B370" s="29">
        <f t="shared" si="46"/>
        <v>3.8295074430339184</v>
      </c>
      <c r="C370" s="33">
        <v>3.82951</v>
      </c>
      <c r="D370" s="37">
        <f t="shared" si="45"/>
        <v>5.32951</v>
      </c>
    </row>
    <row r="371" spans="1:4" x14ac:dyDescent="0.2">
      <c r="A371" s="26">
        <v>0.99993590000006149</v>
      </c>
      <c r="B371" s="29">
        <f t="shared" si="46"/>
        <v>3.8298910626734082</v>
      </c>
      <c r="C371" s="33">
        <v>3.8298899999999998</v>
      </c>
      <c r="D371" s="37">
        <f t="shared" ref="D371:D386" si="47">C371+1.5</f>
        <v>5.3298899999999998</v>
      </c>
    </row>
    <row r="372" spans="1:4" x14ac:dyDescent="0.2">
      <c r="A372" s="26">
        <v>0.99993600000006144</v>
      </c>
      <c r="B372" s="29">
        <f t="shared" si="46"/>
        <v>3.8302752467645202</v>
      </c>
      <c r="C372" s="33">
        <v>3.8302800000000001</v>
      </c>
      <c r="D372" s="37">
        <f t="shared" si="47"/>
        <v>5.3302800000000001</v>
      </c>
    </row>
    <row r="373" spans="1:4" x14ac:dyDescent="0.2">
      <c r="A373" s="26">
        <v>0.99993610000006139</v>
      </c>
      <c r="B373" s="29">
        <f t="shared" si="46"/>
        <v>3.8306599970276243</v>
      </c>
      <c r="C373" s="33">
        <v>3.83066</v>
      </c>
      <c r="D373" s="37">
        <f t="shared" si="47"/>
        <v>5.33066</v>
      </c>
    </row>
    <row r="374" spans="1:4" x14ac:dyDescent="0.2">
      <c r="A374" s="26">
        <v>0.99993620000006134</v>
      </c>
      <c r="B374" s="29">
        <f t="shared" si="46"/>
        <v>3.8310453151910413</v>
      </c>
      <c r="C374" s="33">
        <v>3.8310499999999998</v>
      </c>
      <c r="D374" s="37">
        <f t="shared" si="47"/>
        <v>5.3310499999999994</v>
      </c>
    </row>
    <row r="375" spans="1:4" x14ac:dyDescent="0.2">
      <c r="A375" s="26">
        <v>0.99993630000006128</v>
      </c>
      <c r="B375" s="29">
        <f t="shared" si="46"/>
        <v>3.8314312029910966</v>
      </c>
      <c r="C375" s="33">
        <v>3.8314300000000001</v>
      </c>
      <c r="D375" s="37">
        <f t="shared" si="47"/>
        <v>5.3314300000000001</v>
      </c>
    </row>
    <row r="376" spans="1:4" x14ac:dyDescent="0.2">
      <c r="A376" s="26">
        <v>0.99993640000006123</v>
      </c>
      <c r="B376" s="29">
        <f t="shared" si="46"/>
        <v>3.8318176621721638</v>
      </c>
      <c r="C376" s="33">
        <v>3.83182</v>
      </c>
      <c r="D376" s="37">
        <f t="shared" si="47"/>
        <v>5.3318200000000004</v>
      </c>
    </row>
    <row r="377" spans="1:4" x14ac:dyDescent="0.2">
      <c r="A377" s="26">
        <v>0.99993650000006118</v>
      </c>
      <c r="B377" s="29">
        <f t="shared" si="46"/>
        <v>3.8322046944867223</v>
      </c>
      <c r="C377" s="33">
        <v>3.8321999999999998</v>
      </c>
      <c r="D377" s="37">
        <f t="shared" si="47"/>
        <v>5.3322000000000003</v>
      </c>
    </row>
    <row r="378" spans="1:4" x14ac:dyDescent="0.2">
      <c r="A378" s="26">
        <v>0.99993660000006113</v>
      </c>
      <c r="B378" s="29">
        <f t="shared" si="46"/>
        <v>3.8325923016954024</v>
      </c>
      <c r="C378" s="33">
        <v>3.8325900000000002</v>
      </c>
      <c r="D378" s="37">
        <f t="shared" si="47"/>
        <v>5.3325899999999997</v>
      </c>
    </row>
    <row r="379" spans="1:4" x14ac:dyDescent="0.2">
      <c r="A379" s="26">
        <v>0.99993670000006107</v>
      </c>
      <c r="B379" s="29">
        <f t="shared" si="46"/>
        <v>3.8329804855670355</v>
      </c>
      <c r="C379" s="33">
        <v>3.8329800000000001</v>
      </c>
      <c r="D379" s="37">
        <f t="shared" si="47"/>
        <v>5.3329800000000001</v>
      </c>
    </row>
    <row r="380" spans="1:4" x14ac:dyDescent="0.2">
      <c r="A380" s="26">
        <v>0.99993680000006102</v>
      </c>
      <c r="B380" s="29">
        <f t="shared" si="46"/>
        <v>3.8333692478787076</v>
      </c>
      <c r="C380" s="33">
        <v>3.8333699999999999</v>
      </c>
      <c r="D380" s="37">
        <f t="shared" si="47"/>
        <v>5.3333700000000004</v>
      </c>
    </row>
    <row r="381" spans="1:4" x14ac:dyDescent="0.2">
      <c r="A381" s="26">
        <v>0.99993690000006097</v>
      </c>
      <c r="B381" s="29">
        <f t="shared" si="46"/>
        <v>3.8337585904158158</v>
      </c>
      <c r="C381" s="33">
        <v>3.8337599999999998</v>
      </c>
      <c r="D381" s="37">
        <f t="shared" si="47"/>
        <v>5.3337599999999998</v>
      </c>
    </row>
    <row r="382" spans="1:4" x14ac:dyDescent="0.2">
      <c r="A382" s="26">
        <v>0.99993700000006092</v>
      </c>
      <c r="B382" s="29">
        <f t="shared" si="46"/>
        <v>3.834148514972108</v>
      </c>
      <c r="C382" s="33">
        <v>3.8341500000000002</v>
      </c>
      <c r="D382" s="37">
        <f t="shared" si="47"/>
        <v>5.3341500000000002</v>
      </c>
    </row>
    <row r="383" spans="1:4" x14ac:dyDescent="0.2">
      <c r="A383" s="26">
        <v>0.99993710000006086</v>
      </c>
      <c r="B383" s="29">
        <f t="shared" si="46"/>
        <v>3.8345390233497478</v>
      </c>
      <c r="C383" s="33">
        <v>3.8345400000000001</v>
      </c>
      <c r="D383" s="37">
        <f t="shared" si="47"/>
        <v>5.3345400000000005</v>
      </c>
    </row>
    <row r="384" spans="1:4" x14ac:dyDescent="0.2">
      <c r="A384" s="26">
        <v>0.99993720000006081</v>
      </c>
      <c r="B384" s="29">
        <f t="shared" si="46"/>
        <v>3.8349301173593595</v>
      </c>
      <c r="C384" s="33">
        <v>3.8349299999999999</v>
      </c>
      <c r="D384" s="37">
        <f t="shared" si="47"/>
        <v>5.3349299999999999</v>
      </c>
    </row>
    <row r="385" spans="1:4" x14ac:dyDescent="0.2">
      <c r="A385" s="26">
        <v>0.99993730000006076</v>
      </c>
      <c r="B385" s="29">
        <f t="shared" ref="B385:B400" si="48">NORMSINV(A385)</f>
        <v>3.8353217988200852</v>
      </c>
      <c r="C385" s="33">
        <v>3.8353199999999998</v>
      </c>
      <c r="D385" s="37">
        <f t="shared" si="47"/>
        <v>5.3353199999999994</v>
      </c>
    </row>
    <row r="386" spans="1:4" x14ac:dyDescent="0.2">
      <c r="A386" s="26">
        <v>0.99993740000006071</v>
      </c>
      <c r="B386" s="29">
        <f t="shared" si="48"/>
        <v>3.8357140695596414</v>
      </c>
      <c r="C386" s="33">
        <v>3.8357100000000002</v>
      </c>
      <c r="D386" s="37">
        <f t="shared" si="47"/>
        <v>5.3357100000000006</v>
      </c>
    </row>
    <row r="387" spans="1:4" x14ac:dyDescent="0.2">
      <c r="A387" s="26">
        <v>0.99993750000006065</v>
      </c>
      <c r="B387" s="29">
        <f t="shared" si="48"/>
        <v>3.8361069314143585</v>
      </c>
      <c r="C387" s="33">
        <v>3.8361100000000001</v>
      </c>
      <c r="D387" s="37">
        <f t="shared" ref="D387:D402" si="49">C387+1.5</f>
        <v>5.3361099999999997</v>
      </c>
    </row>
    <row r="388" spans="1:4" x14ac:dyDescent="0.2">
      <c r="A388" s="26">
        <v>0.9999376000000606</v>
      </c>
      <c r="B388" s="29">
        <f t="shared" si="48"/>
        <v>3.8365003862292588</v>
      </c>
      <c r="C388" s="33">
        <v>3.8365</v>
      </c>
      <c r="D388" s="37">
        <f t="shared" si="49"/>
        <v>5.3365</v>
      </c>
    </row>
    <row r="389" spans="1:4" x14ac:dyDescent="0.2">
      <c r="A389" s="26">
        <v>0.99993770000006055</v>
      </c>
      <c r="B389" s="29">
        <f t="shared" si="48"/>
        <v>3.8368944358580923</v>
      </c>
      <c r="C389" s="33">
        <v>3.8368899999999999</v>
      </c>
      <c r="D389" s="37">
        <f t="shared" si="49"/>
        <v>5.3368900000000004</v>
      </c>
    </row>
    <row r="390" spans="1:4" x14ac:dyDescent="0.2">
      <c r="A390" s="26">
        <v>0.99993780000006049</v>
      </c>
      <c r="B390" s="29">
        <f t="shared" si="48"/>
        <v>3.8372890821634003</v>
      </c>
      <c r="C390" s="33">
        <v>3.8372899999999999</v>
      </c>
      <c r="D390" s="37">
        <f t="shared" si="49"/>
        <v>5.3372899999999994</v>
      </c>
    </row>
    <row r="391" spans="1:4" x14ac:dyDescent="0.2">
      <c r="A391" s="26">
        <v>0.99993790000006044</v>
      </c>
      <c r="B391" s="29">
        <f t="shared" si="48"/>
        <v>3.8376843270165679</v>
      </c>
      <c r="C391" s="33">
        <v>3.8376800000000002</v>
      </c>
      <c r="D391" s="37">
        <f t="shared" si="49"/>
        <v>5.3376800000000006</v>
      </c>
    </row>
    <row r="392" spans="1:4" x14ac:dyDescent="0.2">
      <c r="A392" s="26">
        <v>0.99993800000006039</v>
      </c>
      <c r="B392" s="29">
        <f t="shared" si="48"/>
        <v>3.8380801722978846</v>
      </c>
      <c r="C392" s="33">
        <v>3.8380800000000002</v>
      </c>
      <c r="D392" s="37">
        <f t="shared" si="49"/>
        <v>5.3380799999999997</v>
      </c>
    </row>
    <row r="393" spans="1:4" x14ac:dyDescent="0.2">
      <c r="A393" s="26">
        <v>0.99993810000006034</v>
      </c>
      <c r="B393" s="29">
        <f t="shared" si="48"/>
        <v>3.8384766198965976</v>
      </c>
      <c r="C393" s="33">
        <v>3.8384800000000001</v>
      </c>
      <c r="D393" s="37">
        <f t="shared" si="49"/>
        <v>5.3384800000000006</v>
      </c>
    </row>
    <row r="394" spans="1:4" x14ac:dyDescent="0.2">
      <c r="A394" s="26">
        <v>0.99993820000006028</v>
      </c>
      <c r="B394" s="29">
        <f t="shared" si="48"/>
        <v>3.8388736717109708</v>
      </c>
      <c r="C394" s="33">
        <v>3.83887</v>
      </c>
      <c r="D394" s="37">
        <f t="shared" si="49"/>
        <v>5.33887</v>
      </c>
    </row>
    <row r="395" spans="1:4" x14ac:dyDescent="0.2">
      <c r="A395" s="26">
        <v>0.99993830000006023</v>
      </c>
      <c r="B395" s="29">
        <f t="shared" si="48"/>
        <v>3.8392713296483425</v>
      </c>
      <c r="C395" s="33">
        <v>3.83927</v>
      </c>
      <c r="D395" s="37">
        <f t="shared" si="49"/>
        <v>5.33927</v>
      </c>
    </row>
    <row r="396" spans="1:4" x14ac:dyDescent="0.2">
      <c r="A396" s="26">
        <v>0.99993840000006018</v>
      </c>
      <c r="B396" s="29">
        <f t="shared" si="48"/>
        <v>3.8396695956251814</v>
      </c>
      <c r="C396" s="33">
        <v>3.8396699999999999</v>
      </c>
      <c r="D396" s="37">
        <f t="shared" si="49"/>
        <v>5.3396699999999999</v>
      </c>
    </row>
    <row r="397" spans="1:4" x14ac:dyDescent="0.2">
      <c r="A397" s="26">
        <v>0.99993850000006013</v>
      </c>
      <c r="B397" s="29">
        <f t="shared" si="48"/>
        <v>3.8400684715671471</v>
      </c>
      <c r="C397" s="33">
        <v>3.8400699999999999</v>
      </c>
      <c r="D397" s="37">
        <f t="shared" si="49"/>
        <v>5.3400699999999999</v>
      </c>
    </row>
    <row r="398" spans="1:4" x14ac:dyDescent="0.2">
      <c r="A398" s="26">
        <v>0.99993860000006007</v>
      </c>
      <c r="B398" s="29">
        <f t="shared" si="48"/>
        <v>3.8404679594091511</v>
      </c>
      <c r="C398" s="33">
        <v>3.8404699999999998</v>
      </c>
      <c r="D398" s="37">
        <f t="shared" si="49"/>
        <v>5.3404699999999998</v>
      </c>
    </row>
    <row r="399" spans="1:4" x14ac:dyDescent="0.2">
      <c r="A399" s="26">
        <v>0.99993870000006002</v>
      </c>
      <c r="B399" s="29">
        <f t="shared" si="48"/>
        <v>3.8408680610954131</v>
      </c>
      <c r="C399" s="33">
        <v>3.8408699999999998</v>
      </c>
      <c r="D399" s="37">
        <f t="shared" si="49"/>
        <v>5.3408699999999998</v>
      </c>
    </row>
    <row r="400" spans="1:4" x14ac:dyDescent="0.2">
      <c r="A400" s="26">
        <v>0.99993880000005997</v>
      </c>
      <c r="B400" s="29">
        <f t="shared" si="48"/>
        <v>3.8412687785795203</v>
      </c>
      <c r="C400" s="33">
        <v>3.8412700000000002</v>
      </c>
      <c r="D400" s="37">
        <f t="shared" si="49"/>
        <v>5.3412699999999997</v>
      </c>
    </row>
    <row r="401" spans="1:4" x14ac:dyDescent="0.2">
      <c r="A401" s="26">
        <v>0.99993890000005992</v>
      </c>
      <c r="B401" s="29">
        <f t="shared" ref="B401:B416" si="50">NORMSINV(A401)</f>
        <v>3.8416701138244913</v>
      </c>
      <c r="C401" s="33">
        <v>3.8416700000000001</v>
      </c>
      <c r="D401" s="37">
        <f t="shared" si="49"/>
        <v>5.3416700000000006</v>
      </c>
    </row>
    <row r="402" spans="1:4" x14ac:dyDescent="0.2">
      <c r="A402" s="26">
        <v>0.99993900000005986</v>
      </c>
      <c r="B402" s="29">
        <f t="shared" si="50"/>
        <v>3.8420720688028407</v>
      </c>
      <c r="C402" s="33">
        <v>3.8420700000000001</v>
      </c>
      <c r="D402" s="37">
        <f t="shared" si="49"/>
        <v>5.3420699999999997</v>
      </c>
    </row>
    <row r="403" spans="1:4" x14ac:dyDescent="0.2">
      <c r="A403" s="26">
        <v>0.99993910000005981</v>
      </c>
      <c r="B403" s="29">
        <f t="shared" si="50"/>
        <v>3.8424746454966265</v>
      </c>
      <c r="C403" s="33">
        <v>3.8424700000000001</v>
      </c>
      <c r="D403" s="37">
        <f t="shared" ref="D403:D418" si="51">C403+1.5</f>
        <v>5.3424700000000005</v>
      </c>
    </row>
    <row r="404" spans="1:4" x14ac:dyDescent="0.2">
      <c r="A404" s="26">
        <v>0.99993920000005976</v>
      </c>
      <c r="B404" s="29">
        <f t="shared" si="50"/>
        <v>3.842877845897529</v>
      </c>
      <c r="C404" s="33">
        <v>3.8428800000000001</v>
      </c>
      <c r="D404" s="37">
        <f t="shared" si="51"/>
        <v>5.3428800000000001</v>
      </c>
    </row>
    <row r="405" spans="1:4" x14ac:dyDescent="0.2">
      <c r="A405" s="26">
        <v>0.99993930000005971</v>
      </c>
      <c r="B405" s="29">
        <f t="shared" si="50"/>
        <v>3.8432816720069027</v>
      </c>
      <c r="C405" s="33">
        <v>3.84328</v>
      </c>
      <c r="D405" s="37">
        <f t="shared" si="51"/>
        <v>5.34328</v>
      </c>
    </row>
    <row r="406" spans="1:4" x14ac:dyDescent="0.2">
      <c r="A406" s="26">
        <v>0.99993940000005965</v>
      </c>
      <c r="B406" s="29">
        <f t="shared" si="50"/>
        <v>3.8436861258358408</v>
      </c>
      <c r="C406" s="33">
        <v>3.8436900000000001</v>
      </c>
      <c r="D406" s="37">
        <f t="shared" si="51"/>
        <v>5.3436900000000005</v>
      </c>
    </row>
    <row r="407" spans="1:4" x14ac:dyDescent="0.2">
      <c r="A407" s="26">
        <v>0.9999395000000596</v>
      </c>
      <c r="B407" s="29">
        <f t="shared" si="50"/>
        <v>3.8440912094052457</v>
      </c>
      <c r="C407" s="33">
        <v>3.84409</v>
      </c>
      <c r="D407" s="37">
        <f t="shared" si="51"/>
        <v>5.3440899999999996</v>
      </c>
    </row>
    <row r="408" spans="1:4" x14ac:dyDescent="0.2">
      <c r="A408" s="26">
        <v>0.99993960000005955</v>
      </c>
      <c r="B408" s="29">
        <f t="shared" si="50"/>
        <v>3.8444969247458829</v>
      </c>
      <c r="C408" s="33">
        <v>3.8445</v>
      </c>
      <c r="D408" s="37">
        <f t="shared" si="51"/>
        <v>5.3445</v>
      </c>
    </row>
    <row r="409" spans="1:4" x14ac:dyDescent="0.2">
      <c r="A409" s="26">
        <v>0.99993970000005949</v>
      </c>
      <c r="B409" s="29">
        <f t="shared" si="50"/>
        <v>3.8449032738984528</v>
      </c>
      <c r="C409" s="33">
        <v>3.8449</v>
      </c>
      <c r="D409" s="37">
        <f t="shared" si="51"/>
        <v>5.3449</v>
      </c>
    </row>
    <row r="410" spans="1:4" x14ac:dyDescent="0.2">
      <c r="A410" s="26">
        <v>0.99993980000005944</v>
      </c>
      <c r="B410" s="29">
        <f t="shared" si="50"/>
        <v>3.8453102589136563</v>
      </c>
      <c r="C410" s="33">
        <v>3.84531</v>
      </c>
      <c r="D410" s="37">
        <f t="shared" si="51"/>
        <v>5.3453099999999996</v>
      </c>
    </row>
    <row r="411" spans="1:4" x14ac:dyDescent="0.2">
      <c r="A411" s="26">
        <v>0.99993990000005939</v>
      </c>
      <c r="B411" s="29">
        <f t="shared" si="50"/>
        <v>3.8457178818522495</v>
      </c>
      <c r="C411" s="33">
        <v>3.84572</v>
      </c>
      <c r="D411" s="37">
        <f t="shared" si="51"/>
        <v>5.34572</v>
      </c>
    </row>
    <row r="412" spans="1:4" x14ac:dyDescent="0.2">
      <c r="A412" s="26">
        <v>0.99994000000005934</v>
      </c>
      <c r="B412" s="29">
        <f t="shared" si="50"/>
        <v>3.8461261447851296</v>
      </c>
      <c r="C412" s="33">
        <v>3.84613</v>
      </c>
      <c r="D412" s="37">
        <f t="shared" si="51"/>
        <v>5.3461300000000005</v>
      </c>
    </row>
    <row r="413" spans="1:4" x14ac:dyDescent="0.2">
      <c r="A413" s="26">
        <v>0.99994010000005928</v>
      </c>
      <c r="B413" s="29">
        <f t="shared" si="50"/>
        <v>3.8465350497933803</v>
      </c>
      <c r="C413" s="33">
        <v>3.8465400000000001</v>
      </c>
      <c r="D413" s="37">
        <f t="shared" si="51"/>
        <v>5.3465400000000001</v>
      </c>
    </row>
    <row r="414" spans="1:4" x14ac:dyDescent="0.2">
      <c r="A414" s="26">
        <v>0.99994020000005923</v>
      </c>
      <c r="B414" s="29">
        <f t="shared" si="50"/>
        <v>3.8469445989683564</v>
      </c>
      <c r="C414" s="33">
        <v>3.84694</v>
      </c>
      <c r="D414" s="37">
        <f t="shared" si="51"/>
        <v>5.34694</v>
      </c>
    </row>
    <row r="415" spans="1:4" x14ac:dyDescent="0.2">
      <c r="A415" s="26">
        <v>0.99994030000005918</v>
      </c>
      <c r="B415" s="29">
        <f t="shared" si="50"/>
        <v>3.8473547944117432</v>
      </c>
      <c r="C415" s="33">
        <v>3.84735</v>
      </c>
      <c r="D415" s="37">
        <f t="shared" si="51"/>
        <v>5.3473500000000005</v>
      </c>
    </row>
    <row r="416" spans="1:4" x14ac:dyDescent="0.2">
      <c r="A416" s="26">
        <v>0.99994040000005913</v>
      </c>
      <c r="B416" s="29">
        <f t="shared" si="50"/>
        <v>3.8477656382356225</v>
      </c>
      <c r="C416" s="33">
        <v>3.8477700000000001</v>
      </c>
      <c r="D416" s="37">
        <f t="shared" si="51"/>
        <v>5.3477700000000006</v>
      </c>
    </row>
    <row r="417" spans="1:4" x14ac:dyDescent="0.2">
      <c r="A417" s="26">
        <v>0.99994050000005907</v>
      </c>
      <c r="B417" s="29">
        <f t="shared" ref="B417:B432" si="52">NORMSINV(A417)</f>
        <v>3.8481771325625496</v>
      </c>
      <c r="C417" s="33">
        <v>3.8481800000000002</v>
      </c>
      <c r="D417" s="37">
        <f t="shared" si="51"/>
        <v>5.3481800000000002</v>
      </c>
    </row>
    <row r="418" spans="1:4" x14ac:dyDescent="0.2">
      <c r="A418" s="26">
        <v>0.99994060000005902</v>
      </c>
      <c r="B418" s="29">
        <f t="shared" si="52"/>
        <v>3.8485892795256182</v>
      </c>
      <c r="C418" s="33">
        <v>3.8485900000000002</v>
      </c>
      <c r="D418" s="37">
        <f t="shared" si="51"/>
        <v>5.3485899999999997</v>
      </c>
    </row>
    <row r="419" spans="1:4" x14ac:dyDescent="0.2">
      <c r="A419" s="26">
        <v>0.99994070000005897</v>
      </c>
      <c r="B419" s="29">
        <f t="shared" si="52"/>
        <v>3.8490020812685302</v>
      </c>
      <c r="C419" s="33">
        <v>3.8490000000000002</v>
      </c>
      <c r="D419" s="37">
        <f t="shared" ref="D419:D434" si="53">C419+1.5</f>
        <v>5.3490000000000002</v>
      </c>
    </row>
    <row r="420" spans="1:4" x14ac:dyDescent="0.2">
      <c r="A420" s="26">
        <v>0.99994080000005892</v>
      </c>
      <c r="B420" s="29">
        <f t="shared" si="52"/>
        <v>3.8494155399456678</v>
      </c>
      <c r="C420" s="33">
        <v>3.8494199999999998</v>
      </c>
      <c r="D420" s="37">
        <f t="shared" si="53"/>
        <v>5.3494200000000003</v>
      </c>
    </row>
    <row r="421" spans="1:4" x14ac:dyDescent="0.2">
      <c r="A421" s="26">
        <v>0.99994090000005886</v>
      </c>
      <c r="B421" s="29">
        <f t="shared" si="52"/>
        <v>3.8498296577221658</v>
      </c>
      <c r="C421" s="33">
        <v>3.8498299999999999</v>
      </c>
      <c r="D421" s="37">
        <f t="shared" si="53"/>
        <v>5.3498299999999999</v>
      </c>
    </row>
    <row r="422" spans="1:4" x14ac:dyDescent="0.2">
      <c r="A422" s="26">
        <v>0.99994100000005881</v>
      </c>
      <c r="B422" s="29">
        <f t="shared" si="52"/>
        <v>3.8502444367739805</v>
      </c>
      <c r="C422" s="33">
        <v>3.8502399999999999</v>
      </c>
      <c r="D422" s="37">
        <f t="shared" si="53"/>
        <v>5.3502399999999994</v>
      </c>
    </row>
    <row r="423" spans="1:4" x14ac:dyDescent="0.2">
      <c r="A423" s="26">
        <v>0.99994110000005876</v>
      </c>
      <c r="B423" s="29">
        <f t="shared" si="52"/>
        <v>3.850659879287968</v>
      </c>
      <c r="C423" s="33">
        <v>3.85066</v>
      </c>
      <c r="D423" s="37">
        <f t="shared" si="53"/>
        <v>5.3506599999999995</v>
      </c>
    </row>
    <row r="424" spans="1:4" x14ac:dyDescent="0.2">
      <c r="A424" s="26">
        <v>0.99994120000005871</v>
      </c>
      <c r="B424" s="29">
        <f t="shared" si="52"/>
        <v>3.8510759874619462</v>
      </c>
      <c r="C424" s="33">
        <v>3.8510800000000001</v>
      </c>
      <c r="D424" s="37">
        <f t="shared" si="53"/>
        <v>5.3510799999999996</v>
      </c>
    </row>
    <row r="425" spans="1:4" x14ac:dyDescent="0.2">
      <c r="A425" s="26">
        <v>0.99994130000005865</v>
      </c>
      <c r="B425" s="29">
        <f t="shared" si="52"/>
        <v>3.8514927635047842</v>
      </c>
      <c r="C425" s="33">
        <v>3.8514900000000001</v>
      </c>
      <c r="D425" s="37">
        <f t="shared" si="53"/>
        <v>5.3514900000000001</v>
      </c>
    </row>
    <row r="426" spans="1:4" x14ac:dyDescent="0.2">
      <c r="A426" s="26">
        <v>0.9999414000000586</v>
      </c>
      <c r="B426" s="29">
        <f t="shared" si="52"/>
        <v>3.8519102096364652</v>
      </c>
      <c r="C426" s="33">
        <v>3.8519100000000002</v>
      </c>
      <c r="D426" s="37">
        <f t="shared" si="53"/>
        <v>5.3519100000000002</v>
      </c>
    </row>
    <row r="427" spans="1:4" x14ac:dyDescent="0.2">
      <c r="A427" s="26">
        <v>0.99994150000005855</v>
      </c>
      <c r="B427" s="29">
        <f t="shared" si="52"/>
        <v>3.8523283280881628</v>
      </c>
      <c r="C427" s="33">
        <v>3.8523299999999998</v>
      </c>
      <c r="D427" s="37">
        <f t="shared" si="53"/>
        <v>5.3523300000000003</v>
      </c>
    </row>
    <row r="428" spans="1:4" x14ac:dyDescent="0.2">
      <c r="A428" s="26">
        <v>0.99994160000005849</v>
      </c>
      <c r="B428" s="29">
        <f t="shared" si="52"/>
        <v>3.8527471211023219</v>
      </c>
      <c r="C428" s="33">
        <v>3.8527499999999999</v>
      </c>
      <c r="D428" s="37">
        <f t="shared" si="53"/>
        <v>5.3527500000000003</v>
      </c>
    </row>
    <row r="429" spans="1:4" x14ac:dyDescent="0.2">
      <c r="A429" s="26">
        <v>0.99994170000005844</v>
      </c>
      <c r="B429" s="29">
        <f t="shared" si="52"/>
        <v>3.8531665909327297</v>
      </c>
      <c r="C429" s="33">
        <v>3.85317</v>
      </c>
      <c r="D429" s="37">
        <f t="shared" si="53"/>
        <v>5.3531700000000004</v>
      </c>
    </row>
    <row r="430" spans="1:4" x14ac:dyDescent="0.2">
      <c r="A430" s="26">
        <v>0.99994180000005839</v>
      </c>
      <c r="B430" s="29">
        <f t="shared" si="52"/>
        <v>3.8535867398445993</v>
      </c>
      <c r="C430" s="33">
        <v>3.8535900000000001</v>
      </c>
      <c r="D430" s="37">
        <f t="shared" si="53"/>
        <v>5.3535900000000005</v>
      </c>
    </row>
    <row r="431" spans="1:4" x14ac:dyDescent="0.2">
      <c r="A431" s="26">
        <v>0.99994190000005834</v>
      </c>
      <c r="B431" s="29">
        <f t="shared" si="52"/>
        <v>3.8540075701146366</v>
      </c>
      <c r="C431" s="33">
        <v>3.8540100000000002</v>
      </c>
      <c r="D431" s="37">
        <f t="shared" si="53"/>
        <v>5.3540100000000006</v>
      </c>
    </row>
    <row r="432" spans="1:4" x14ac:dyDescent="0.2">
      <c r="A432" s="26">
        <v>0.99994200000005828</v>
      </c>
      <c r="B432" s="29">
        <f t="shared" si="52"/>
        <v>3.8544290840311293</v>
      </c>
      <c r="C432" s="33">
        <v>3.8544299999999998</v>
      </c>
      <c r="D432" s="37">
        <f t="shared" si="53"/>
        <v>5.3544299999999998</v>
      </c>
    </row>
    <row r="433" spans="1:4" x14ac:dyDescent="0.2">
      <c r="A433" s="26">
        <v>0.99994210000005823</v>
      </c>
      <c r="B433" s="29">
        <f t="shared" ref="B433:B448" si="54">NORMSINV(A433)</f>
        <v>3.8548512838940208</v>
      </c>
      <c r="C433" s="33">
        <v>3.8548499999999999</v>
      </c>
      <c r="D433" s="37">
        <f t="shared" si="53"/>
        <v>5.3548499999999999</v>
      </c>
    </row>
    <row r="434" spans="1:4" x14ac:dyDescent="0.2">
      <c r="A434" s="26">
        <v>0.99994220000005818</v>
      </c>
      <c r="B434" s="29">
        <f t="shared" si="54"/>
        <v>3.8552741720149899</v>
      </c>
      <c r="C434" s="33">
        <v>3.85527</v>
      </c>
      <c r="D434" s="37">
        <f t="shared" si="53"/>
        <v>5.35527</v>
      </c>
    </row>
    <row r="435" spans="1:4" x14ac:dyDescent="0.2">
      <c r="A435" s="26">
        <v>0.99994230000005813</v>
      </c>
      <c r="B435" s="29">
        <f t="shared" si="54"/>
        <v>3.8556977507175332</v>
      </c>
      <c r="C435" s="33">
        <v>3.8557000000000001</v>
      </c>
      <c r="D435" s="37">
        <f t="shared" ref="D435:D450" si="55">C435+1.5</f>
        <v>5.3557000000000006</v>
      </c>
    </row>
    <row r="436" spans="1:4" x14ac:dyDescent="0.2">
      <c r="A436" s="26">
        <v>0.99994240000005807</v>
      </c>
      <c r="B436" s="29">
        <f t="shared" si="54"/>
        <v>3.8561220223370425</v>
      </c>
      <c r="C436" s="33">
        <v>3.8561200000000002</v>
      </c>
      <c r="D436" s="37">
        <f t="shared" si="55"/>
        <v>5.3561200000000007</v>
      </c>
    </row>
    <row r="437" spans="1:4" x14ac:dyDescent="0.2">
      <c r="A437" s="26">
        <v>0.99994250000005802</v>
      </c>
      <c r="B437" s="29">
        <f t="shared" si="54"/>
        <v>3.8565469892208935</v>
      </c>
      <c r="C437" s="33">
        <v>3.8565499999999999</v>
      </c>
      <c r="D437" s="37">
        <f t="shared" si="55"/>
        <v>5.3565500000000004</v>
      </c>
    </row>
    <row r="438" spans="1:4" x14ac:dyDescent="0.2">
      <c r="A438" s="26">
        <v>0.99994260000005797</v>
      </c>
      <c r="B438" s="29">
        <f t="shared" si="54"/>
        <v>3.8569726537285156</v>
      </c>
      <c r="C438" s="33">
        <v>3.85697</v>
      </c>
      <c r="D438" s="37">
        <f t="shared" si="55"/>
        <v>5.3569700000000005</v>
      </c>
    </row>
    <row r="439" spans="1:4" x14ac:dyDescent="0.2">
      <c r="A439" s="26">
        <v>0.99994270000005792</v>
      </c>
      <c r="B439" s="29">
        <f t="shared" si="54"/>
        <v>3.8573990182314937</v>
      </c>
      <c r="C439" s="33">
        <v>3.8574000000000002</v>
      </c>
      <c r="D439" s="37">
        <f t="shared" si="55"/>
        <v>5.3574000000000002</v>
      </c>
    </row>
    <row r="440" spans="1:4" x14ac:dyDescent="0.2">
      <c r="A440" s="26">
        <v>0.99994280000005786</v>
      </c>
      <c r="B440" s="29">
        <f t="shared" si="54"/>
        <v>3.8578260851136319</v>
      </c>
      <c r="C440" s="33">
        <v>3.8578299999999999</v>
      </c>
      <c r="D440" s="37">
        <f t="shared" si="55"/>
        <v>5.3578299999999999</v>
      </c>
    </row>
    <row r="441" spans="1:4" x14ac:dyDescent="0.2">
      <c r="A441" s="26">
        <v>0.99994290000005781</v>
      </c>
      <c r="B441" s="29">
        <f t="shared" si="54"/>
        <v>3.858253856771054</v>
      </c>
      <c r="C441" s="33">
        <v>3.85825</v>
      </c>
      <c r="D441" s="37">
        <f t="shared" si="55"/>
        <v>5.35825</v>
      </c>
    </row>
    <row r="442" spans="1:4" x14ac:dyDescent="0.2">
      <c r="A442" s="26">
        <v>0.99994300000005776</v>
      </c>
      <c r="B442" s="29">
        <f t="shared" si="54"/>
        <v>3.858682335612277</v>
      </c>
      <c r="C442" s="33">
        <v>3.8586800000000001</v>
      </c>
      <c r="D442" s="37">
        <f t="shared" si="55"/>
        <v>5.3586799999999997</v>
      </c>
    </row>
    <row r="443" spans="1:4" x14ac:dyDescent="0.2">
      <c r="A443" s="26">
        <v>0.99994310000005771</v>
      </c>
      <c r="B443" s="29">
        <f t="shared" si="54"/>
        <v>3.8591115240583083</v>
      </c>
      <c r="C443" s="33">
        <v>3.8591099999999998</v>
      </c>
      <c r="D443" s="37">
        <f t="shared" si="55"/>
        <v>5.3591099999999994</v>
      </c>
    </row>
    <row r="444" spans="1:4" x14ac:dyDescent="0.2">
      <c r="A444" s="26">
        <v>0.99994320000005765</v>
      </c>
      <c r="B444" s="29">
        <f t="shared" si="54"/>
        <v>3.8595414245427211</v>
      </c>
      <c r="C444" s="33">
        <v>3.85954</v>
      </c>
      <c r="D444" s="37">
        <f t="shared" si="55"/>
        <v>5.35954</v>
      </c>
    </row>
    <row r="445" spans="1:4" x14ac:dyDescent="0.2">
      <c r="A445" s="26">
        <v>0.9999433000000576</v>
      </c>
      <c r="B445" s="29">
        <f t="shared" si="54"/>
        <v>3.8599720395117543</v>
      </c>
      <c r="C445" s="33">
        <v>3.8599700000000001</v>
      </c>
      <c r="D445" s="37">
        <f t="shared" si="55"/>
        <v>5.3599700000000006</v>
      </c>
    </row>
    <row r="446" spans="1:4" x14ac:dyDescent="0.2">
      <c r="A446" s="26">
        <v>0.99994340000005755</v>
      </c>
      <c r="B446" s="29">
        <f t="shared" si="54"/>
        <v>3.8604033714243871</v>
      </c>
      <c r="C446" s="33">
        <v>3.8603999999999998</v>
      </c>
      <c r="D446" s="37">
        <f t="shared" si="55"/>
        <v>5.3604000000000003</v>
      </c>
    </row>
    <row r="447" spans="1:4" x14ac:dyDescent="0.2">
      <c r="A447" s="26">
        <v>0.99994350000005749</v>
      </c>
      <c r="B447" s="29">
        <f t="shared" si="54"/>
        <v>3.8608354227524408</v>
      </c>
      <c r="C447" s="33">
        <v>3.86084</v>
      </c>
      <c r="D447" s="37">
        <f t="shared" si="55"/>
        <v>5.3608399999999996</v>
      </c>
    </row>
    <row r="448" spans="1:4" x14ac:dyDescent="0.2">
      <c r="A448" s="26">
        <v>0.99994360000005744</v>
      </c>
      <c r="B448" s="29">
        <f t="shared" si="54"/>
        <v>3.8612681959806618</v>
      </c>
      <c r="C448" s="33">
        <v>3.8612700000000002</v>
      </c>
      <c r="D448" s="37">
        <f t="shared" si="55"/>
        <v>5.3612700000000002</v>
      </c>
    </row>
    <row r="449" spans="1:4" x14ac:dyDescent="0.2">
      <c r="A449" s="26">
        <v>0.99994370000005739</v>
      </c>
      <c r="B449" s="29">
        <f t="shared" ref="B449:B464" si="56">NORMSINV(A449)</f>
        <v>3.8617016936068103</v>
      </c>
      <c r="C449" s="33">
        <v>3.8616999999999999</v>
      </c>
      <c r="D449" s="37">
        <f t="shared" si="55"/>
        <v>5.3616999999999999</v>
      </c>
    </row>
    <row r="450" spans="1:4" x14ac:dyDescent="0.2">
      <c r="A450" s="26">
        <v>0.99994380000005734</v>
      </c>
      <c r="B450" s="29">
        <f t="shared" si="56"/>
        <v>3.8621359181417598</v>
      </c>
      <c r="C450" s="33">
        <v>3.8621400000000001</v>
      </c>
      <c r="D450" s="37">
        <f t="shared" si="55"/>
        <v>5.3621400000000001</v>
      </c>
    </row>
    <row r="451" spans="1:4" x14ac:dyDescent="0.2">
      <c r="A451" s="26">
        <v>0.99994390000005728</v>
      </c>
      <c r="B451" s="29">
        <f t="shared" si="56"/>
        <v>3.8625708721095831</v>
      </c>
      <c r="C451" s="33">
        <v>3.8625699999999998</v>
      </c>
      <c r="D451" s="37">
        <f t="shared" ref="D451:D466" si="57">C451+1.5</f>
        <v>5.3625699999999998</v>
      </c>
    </row>
    <row r="452" spans="1:4" x14ac:dyDescent="0.2">
      <c r="A452" s="26">
        <v>0.99994400000005723</v>
      </c>
      <c r="B452" s="29">
        <f t="shared" si="56"/>
        <v>3.8630065580476471</v>
      </c>
      <c r="C452" s="33">
        <v>3.8630100000000001</v>
      </c>
      <c r="D452" s="37">
        <f t="shared" si="57"/>
        <v>5.3630100000000001</v>
      </c>
    </row>
    <row r="453" spans="1:4" x14ac:dyDescent="0.2">
      <c r="A453" s="26">
        <v>0.99994410000005718</v>
      </c>
      <c r="B453" s="29">
        <f t="shared" si="56"/>
        <v>3.8634429785067064</v>
      </c>
      <c r="C453" s="33">
        <v>3.8634400000000002</v>
      </c>
      <c r="D453" s="37">
        <f t="shared" si="57"/>
        <v>5.3634400000000007</v>
      </c>
    </row>
    <row r="454" spans="1:4" x14ac:dyDescent="0.2">
      <c r="A454" s="26">
        <v>0.99994420000005713</v>
      </c>
      <c r="B454" s="29">
        <f t="shared" si="56"/>
        <v>3.8638801360509971</v>
      </c>
      <c r="C454" s="33">
        <v>3.86388</v>
      </c>
      <c r="D454" s="37">
        <f t="shared" si="57"/>
        <v>5.36388</v>
      </c>
    </row>
    <row r="455" spans="1:4" x14ac:dyDescent="0.2">
      <c r="A455" s="26">
        <v>0.99994430000005707</v>
      </c>
      <c r="B455" s="29">
        <f t="shared" si="56"/>
        <v>3.8643180332583351</v>
      </c>
      <c r="C455" s="33">
        <v>3.8643200000000002</v>
      </c>
      <c r="D455" s="37">
        <f t="shared" si="57"/>
        <v>5.3643200000000002</v>
      </c>
    </row>
    <row r="456" spans="1:4" x14ac:dyDescent="0.2">
      <c r="A456" s="26">
        <v>0.99994440000005702</v>
      </c>
      <c r="B456" s="29">
        <f t="shared" si="56"/>
        <v>3.8647566727202123</v>
      </c>
      <c r="C456" s="33">
        <v>3.86476</v>
      </c>
      <c r="D456" s="37">
        <f t="shared" si="57"/>
        <v>5.3647600000000004</v>
      </c>
    </row>
    <row r="457" spans="1:4" x14ac:dyDescent="0.2">
      <c r="A457" s="26">
        <v>0.99994450000005697</v>
      </c>
      <c r="B457" s="29">
        <f t="shared" si="56"/>
        <v>3.8651960570418904</v>
      </c>
      <c r="C457" s="33">
        <v>3.8652000000000002</v>
      </c>
      <c r="D457" s="37">
        <f t="shared" si="57"/>
        <v>5.3651999999999997</v>
      </c>
    </row>
    <row r="458" spans="1:4" x14ac:dyDescent="0.2">
      <c r="A458" s="26">
        <v>0.99994460000005692</v>
      </c>
      <c r="B458" s="29">
        <f t="shared" si="56"/>
        <v>3.8656361888425064</v>
      </c>
      <c r="C458" s="33">
        <v>3.86564</v>
      </c>
      <c r="D458" s="37">
        <f t="shared" si="57"/>
        <v>5.36564</v>
      </c>
    </row>
    <row r="459" spans="1:4" x14ac:dyDescent="0.2">
      <c r="A459" s="26">
        <v>0.99994470000005686</v>
      </c>
      <c r="B459" s="29">
        <f t="shared" si="56"/>
        <v>3.8660770707551562</v>
      </c>
      <c r="C459" s="33">
        <v>3.8660800000000002</v>
      </c>
      <c r="D459" s="37">
        <f t="shared" si="57"/>
        <v>5.3660800000000002</v>
      </c>
    </row>
    <row r="460" spans="1:4" x14ac:dyDescent="0.2">
      <c r="A460" s="26">
        <v>0.99994480000005681</v>
      </c>
      <c r="B460" s="29">
        <f t="shared" si="56"/>
        <v>3.8665187054270183</v>
      </c>
      <c r="C460" s="33">
        <v>3.86652</v>
      </c>
      <c r="D460" s="37">
        <f t="shared" si="57"/>
        <v>5.3665199999999995</v>
      </c>
    </row>
    <row r="461" spans="1:4" x14ac:dyDescent="0.2">
      <c r="A461" s="26">
        <v>0.99994490000005676</v>
      </c>
      <c r="B461" s="29">
        <f t="shared" si="56"/>
        <v>3.8669610955194305</v>
      </c>
      <c r="C461" s="33">
        <v>3.8669600000000002</v>
      </c>
      <c r="D461" s="37">
        <f t="shared" si="57"/>
        <v>5.3669600000000006</v>
      </c>
    </row>
    <row r="462" spans="1:4" x14ac:dyDescent="0.2">
      <c r="A462" s="26">
        <v>0.99994500000005671</v>
      </c>
      <c r="B462" s="29">
        <f t="shared" si="56"/>
        <v>3.8674042437080112</v>
      </c>
      <c r="C462" s="33">
        <v>3.8673999999999999</v>
      </c>
      <c r="D462" s="37">
        <f t="shared" si="57"/>
        <v>5.3673999999999999</v>
      </c>
    </row>
    <row r="463" spans="1:4" x14ac:dyDescent="0.2">
      <c r="A463" s="26">
        <v>0.99994510000005665</v>
      </c>
      <c r="B463" s="29">
        <f t="shared" si="56"/>
        <v>3.8678481526827491</v>
      </c>
      <c r="C463" s="33">
        <v>3.8678499999999998</v>
      </c>
      <c r="D463" s="37">
        <f t="shared" si="57"/>
        <v>5.3678499999999998</v>
      </c>
    </row>
    <row r="464" spans="1:4" x14ac:dyDescent="0.2">
      <c r="A464" s="26">
        <v>0.9999452000000566</v>
      </c>
      <c r="B464" s="29">
        <f t="shared" si="56"/>
        <v>3.8682928251481083</v>
      </c>
      <c r="C464" s="33">
        <v>3.86829</v>
      </c>
      <c r="D464" s="37">
        <f t="shared" si="57"/>
        <v>5.36829</v>
      </c>
    </row>
    <row r="465" spans="1:4" x14ac:dyDescent="0.2">
      <c r="A465" s="26">
        <v>0.99994530000005655</v>
      </c>
      <c r="B465" s="29">
        <f t="shared" ref="B465:B480" si="58">NORMSINV(A465)</f>
        <v>3.8687382638231429</v>
      </c>
      <c r="C465" s="33">
        <v>3.8687399999999998</v>
      </c>
      <c r="D465" s="37">
        <f t="shared" si="57"/>
        <v>5.3687399999999998</v>
      </c>
    </row>
    <row r="466" spans="1:4" x14ac:dyDescent="0.2">
      <c r="A466" s="26">
        <v>0.99994540000005649</v>
      </c>
      <c r="B466" s="29">
        <f t="shared" si="58"/>
        <v>3.8691844714415895</v>
      </c>
      <c r="C466" s="33">
        <v>3.8691800000000001</v>
      </c>
      <c r="D466" s="37">
        <f t="shared" si="57"/>
        <v>5.3691800000000001</v>
      </c>
    </row>
    <row r="467" spans="1:4" x14ac:dyDescent="0.2">
      <c r="A467" s="26">
        <v>0.99994550000005644</v>
      </c>
      <c r="B467" s="29">
        <f t="shared" si="58"/>
        <v>3.8696314507519833</v>
      </c>
      <c r="C467" s="33">
        <v>3.8696299999999999</v>
      </c>
      <c r="D467" s="37">
        <f t="shared" ref="D467:D482" si="59">C467+1.5</f>
        <v>5.3696299999999999</v>
      </c>
    </row>
    <row r="468" spans="1:4" x14ac:dyDescent="0.2">
      <c r="A468" s="26">
        <v>0.99994560000005639</v>
      </c>
      <c r="B468" s="29">
        <f t="shared" si="58"/>
        <v>3.8700792045177601</v>
      </c>
      <c r="C468" s="33">
        <v>3.8700800000000002</v>
      </c>
      <c r="D468" s="37">
        <f t="shared" si="59"/>
        <v>5.3700799999999997</v>
      </c>
    </row>
    <row r="469" spans="1:4" x14ac:dyDescent="0.2">
      <c r="A469" s="26">
        <v>0.99994570000005634</v>
      </c>
      <c r="B469" s="29">
        <f t="shared" si="58"/>
        <v>3.8705277355173666</v>
      </c>
      <c r="C469" s="33">
        <v>3.87053</v>
      </c>
      <c r="D469" s="37">
        <f t="shared" si="59"/>
        <v>5.3705300000000005</v>
      </c>
    </row>
    <row r="470" spans="1:4" x14ac:dyDescent="0.2">
      <c r="A470" s="26">
        <v>0.99994580000005628</v>
      </c>
      <c r="B470" s="29">
        <f t="shared" si="58"/>
        <v>3.8709770465443687</v>
      </c>
      <c r="C470" s="33">
        <v>3.8709799999999999</v>
      </c>
      <c r="D470" s="37">
        <f t="shared" si="59"/>
        <v>5.3709799999999994</v>
      </c>
    </row>
    <row r="471" spans="1:4" x14ac:dyDescent="0.2">
      <c r="A471" s="26">
        <v>0.99994590000005623</v>
      </c>
      <c r="B471" s="29">
        <f t="shared" si="58"/>
        <v>3.8714271404075635</v>
      </c>
      <c r="C471" s="33">
        <v>3.8714300000000001</v>
      </c>
      <c r="D471" s="37">
        <f t="shared" si="59"/>
        <v>5.3714300000000001</v>
      </c>
    </row>
    <row r="472" spans="1:4" x14ac:dyDescent="0.2">
      <c r="A472" s="26">
        <v>0.99994600000005618</v>
      </c>
      <c r="B472" s="29">
        <f t="shared" si="58"/>
        <v>3.8718780199310916</v>
      </c>
      <c r="C472" s="33">
        <v>3.87188</v>
      </c>
      <c r="D472" s="37">
        <f t="shared" si="59"/>
        <v>5.37188</v>
      </c>
    </row>
    <row r="473" spans="1:4" x14ac:dyDescent="0.2">
      <c r="A473" s="26">
        <v>0.99994610000005613</v>
      </c>
      <c r="B473" s="29">
        <f t="shared" si="58"/>
        <v>3.8723296879545468</v>
      </c>
      <c r="C473" s="33">
        <v>3.8723299999999998</v>
      </c>
      <c r="D473" s="37">
        <f t="shared" si="59"/>
        <v>5.3723299999999998</v>
      </c>
    </row>
    <row r="474" spans="1:4" x14ac:dyDescent="0.2">
      <c r="A474" s="26">
        <v>0.99994620000005607</v>
      </c>
      <c r="B474" s="29">
        <f t="shared" si="58"/>
        <v>3.872782147333087</v>
      </c>
      <c r="C474" s="33">
        <v>3.8727800000000001</v>
      </c>
      <c r="D474" s="37">
        <f t="shared" si="59"/>
        <v>5.3727800000000006</v>
      </c>
    </row>
    <row r="475" spans="1:4" x14ac:dyDescent="0.2">
      <c r="A475" s="26">
        <v>0.99994630000005602</v>
      </c>
      <c r="B475" s="29">
        <f t="shared" si="58"/>
        <v>3.8732354009375611</v>
      </c>
      <c r="C475" s="33">
        <v>3.87324</v>
      </c>
      <c r="D475" s="37">
        <f t="shared" si="59"/>
        <v>5.37324</v>
      </c>
    </row>
    <row r="476" spans="1:4" x14ac:dyDescent="0.2">
      <c r="A476" s="26">
        <v>0.99994640000005597</v>
      </c>
      <c r="B476" s="29">
        <f t="shared" si="58"/>
        <v>3.8736894516546045</v>
      </c>
      <c r="C476" s="33">
        <v>3.8736899999999999</v>
      </c>
      <c r="D476" s="37">
        <f t="shared" si="59"/>
        <v>5.3736899999999999</v>
      </c>
    </row>
    <row r="477" spans="1:4" x14ac:dyDescent="0.2">
      <c r="A477" s="26">
        <v>0.99994650000005592</v>
      </c>
      <c r="B477" s="29">
        <f t="shared" si="58"/>
        <v>3.8741443023867794</v>
      </c>
      <c r="C477" s="33">
        <v>3.8741400000000001</v>
      </c>
      <c r="D477" s="37">
        <f t="shared" si="59"/>
        <v>5.3741400000000006</v>
      </c>
    </row>
    <row r="478" spans="1:4" x14ac:dyDescent="0.2">
      <c r="A478" s="26">
        <v>0.99994660000005586</v>
      </c>
      <c r="B478" s="29">
        <f t="shared" si="58"/>
        <v>3.8745999560526685</v>
      </c>
      <c r="C478" s="33">
        <v>3.8746</v>
      </c>
      <c r="D478" s="37">
        <f t="shared" si="59"/>
        <v>5.3746</v>
      </c>
    </row>
    <row r="479" spans="1:4" x14ac:dyDescent="0.2">
      <c r="A479" s="26">
        <v>0.99994670000005581</v>
      </c>
      <c r="B479" s="29">
        <f t="shared" si="58"/>
        <v>3.875056415587014</v>
      </c>
      <c r="C479" s="33">
        <v>3.8750599999999999</v>
      </c>
      <c r="D479" s="37">
        <f t="shared" si="59"/>
        <v>5.3750599999999995</v>
      </c>
    </row>
    <row r="480" spans="1:4" x14ac:dyDescent="0.2">
      <c r="A480" s="26">
        <v>0.99994680000005576</v>
      </c>
      <c r="B480" s="29">
        <f t="shared" si="58"/>
        <v>3.8755136839408251</v>
      </c>
      <c r="C480" s="33">
        <v>3.8755099999999998</v>
      </c>
      <c r="D480" s="37">
        <f t="shared" si="59"/>
        <v>5.3755100000000002</v>
      </c>
    </row>
    <row r="481" spans="1:4" x14ac:dyDescent="0.2">
      <c r="A481" s="26">
        <v>0.99994690000005571</v>
      </c>
      <c r="B481" s="29">
        <f t="shared" ref="B481:B496" si="60">NORMSINV(A481)</f>
        <v>3.8759717640815032</v>
      </c>
      <c r="C481" s="33">
        <v>3.8759700000000001</v>
      </c>
      <c r="D481" s="37">
        <f t="shared" si="59"/>
        <v>5.3759700000000006</v>
      </c>
    </row>
    <row r="482" spans="1:4" x14ac:dyDescent="0.2">
      <c r="A482" s="26">
        <v>0.99994700000005565</v>
      </c>
      <c r="B482" s="29">
        <f t="shared" si="60"/>
        <v>3.8764306589929673</v>
      </c>
      <c r="C482" s="33">
        <v>3.87643</v>
      </c>
      <c r="D482" s="37">
        <f t="shared" si="59"/>
        <v>5.37643</v>
      </c>
    </row>
    <row r="483" spans="1:4" x14ac:dyDescent="0.2">
      <c r="A483" s="26">
        <v>0.9999471000000556</v>
      </c>
      <c r="B483" s="29">
        <f t="shared" si="60"/>
        <v>3.876890371675767</v>
      </c>
      <c r="C483" s="33">
        <v>3.8768899999999999</v>
      </c>
      <c r="D483" s="37">
        <f t="shared" ref="D483:D498" si="61">C483+1.5</f>
        <v>5.3768899999999995</v>
      </c>
    </row>
    <row r="484" spans="1:4" x14ac:dyDescent="0.2">
      <c r="A484" s="26">
        <v>0.99994720000005555</v>
      </c>
      <c r="B484" s="29">
        <f t="shared" si="60"/>
        <v>3.8773509051472215</v>
      </c>
      <c r="C484" s="33">
        <v>3.8773499999999999</v>
      </c>
      <c r="D484" s="37">
        <f t="shared" si="61"/>
        <v>5.3773499999999999</v>
      </c>
    </row>
    <row r="485" spans="1:4" x14ac:dyDescent="0.2">
      <c r="A485" s="26">
        <v>0.99994730000005549</v>
      </c>
      <c r="B485" s="29">
        <f t="shared" si="60"/>
        <v>3.8778122624415325</v>
      </c>
      <c r="C485" s="33">
        <v>3.8778100000000002</v>
      </c>
      <c r="D485" s="37">
        <f t="shared" si="61"/>
        <v>5.3778100000000002</v>
      </c>
    </row>
    <row r="486" spans="1:4" x14ac:dyDescent="0.2">
      <c r="A486" s="26">
        <v>0.99994740000005544</v>
      </c>
      <c r="B486" s="29">
        <f t="shared" si="60"/>
        <v>3.8782744466099177</v>
      </c>
      <c r="C486" s="33">
        <v>3.8782700000000001</v>
      </c>
      <c r="D486" s="37">
        <f t="shared" si="61"/>
        <v>5.3782700000000006</v>
      </c>
    </row>
    <row r="487" spans="1:4" x14ac:dyDescent="0.2">
      <c r="A487" s="26">
        <v>0.99994750000005539</v>
      </c>
      <c r="B487" s="29">
        <f t="shared" si="60"/>
        <v>3.8787374607207377</v>
      </c>
      <c r="C487" s="33">
        <v>3.8787400000000001</v>
      </c>
      <c r="D487" s="37">
        <f t="shared" si="61"/>
        <v>5.3787400000000005</v>
      </c>
    </row>
    <row r="488" spans="1:4" x14ac:dyDescent="0.2">
      <c r="A488" s="26">
        <v>0.99994760000005534</v>
      </c>
      <c r="B488" s="29">
        <f t="shared" si="60"/>
        <v>3.8792013078596241</v>
      </c>
      <c r="C488" s="33">
        <v>3.8792</v>
      </c>
      <c r="D488" s="37">
        <f t="shared" si="61"/>
        <v>5.3792</v>
      </c>
    </row>
    <row r="489" spans="1:4" x14ac:dyDescent="0.2">
      <c r="A489" s="26">
        <v>0.99994770000005528</v>
      </c>
      <c r="B489" s="29">
        <f t="shared" si="60"/>
        <v>3.8796659911296092</v>
      </c>
      <c r="C489" s="33">
        <v>3.87967</v>
      </c>
      <c r="D489" s="37">
        <f t="shared" si="61"/>
        <v>5.37967</v>
      </c>
    </row>
    <row r="490" spans="1:4" x14ac:dyDescent="0.2">
      <c r="A490" s="26">
        <v>0.99994780000005523</v>
      </c>
      <c r="B490" s="29">
        <f t="shared" si="60"/>
        <v>3.8801315136512615</v>
      </c>
      <c r="C490" s="33">
        <v>3.8801299999999999</v>
      </c>
      <c r="D490" s="37">
        <f t="shared" si="61"/>
        <v>5.3801299999999994</v>
      </c>
    </row>
    <row r="491" spans="1:4" x14ac:dyDescent="0.2">
      <c r="A491" s="26">
        <v>0.99994790000005518</v>
      </c>
      <c r="B491" s="29">
        <f t="shared" si="60"/>
        <v>3.8805978785628166</v>
      </c>
      <c r="C491" s="33">
        <v>3.8805999999999998</v>
      </c>
      <c r="D491" s="37">
        <f t="shared" si="61"/>
        <v>5.3805999999999994</v>
      </c>
    </row>
    <row r="492" spans="1:4" x14ac:dyDescent="0.2">
      <c r="A492" s="26">
        <v>0.99994800000005513</v>
      </c>
      <c r="B492" s="29">
        <f t="shared" si="60"/>
        <v>3.8810650890203076</v>
      </c>
      <c r="C492" s="33">
        <v>3.8810699999999998</v>
      </c>
      <c r="D492" s="37">
        <f t="shared" si="61"/>
        <v>5.3810699999999994</v>
      </c>
    </row>
    <row r="493" spans="1:4" x14ac:dyDescent="0.2">
      <c r="A493" s="26">
        <v>0.99994810000005507</v>
      </c>
      <c r="B493" s="29">
        <f t="shared" si="60"/>
        <v>3.8815331481977058</v>
      </c>
      <c r="C493" s="33">
        <v>3.8815300000000001</v>
      </c>
      <c r="D493" s="37">
        <f t="shared" si="61"/>
        <v>5.3815299999999997</v>
      </c>
    </row>
    <row r="494" spans="1:4" x14ac:dyDescent="0.2">
      <c r="A494" s="26">
        <v>0.99994820000005502</v>
      </c>
      <c r="B494" s="29">
        <f t="shared" si="60"/>
        <v>3.8820020592870566</v>
      </c>
      <c r="C494" s="33">
        <v>3.8820000000000001</v>
      </c>
      <c r="D494" s="37">
        <f t="shared" si="61"/>
        <v>5.3819999999999997</v>
      </c>
    </row>
    <row r="495" spans="1:4" x14ac:dyDescent="0.2">
      <c r="A495" s="26">
        <v>0.99994830000005497</v>
      </c>
      <c r="B495" s="29">
        <f t="shared" si="60"/>
        <v>3.8824718254986164</v>
      </c>
      <c r="C495" s="33">
        <v>3.8824700000000001</v>
      </c>
      <c r="D495" s="37">
        <f t="shared" si="61"/>
        <v>5.3824699999999996</v>
      </c>
    </row>
    <row r="496" spans="1:4" x14ac:dyDescent="0.2">
      <c r="A496" s="26">
        <v>0.99994840000005492</v>
      </c>
      <c r="B496" s="29">
        <f t="shared" si="60"/>
        <v>3.8829424500609888</v>
      </c>
      <c r="C496" s="33">
        <v>3.8829400000000001</v>
      </c>
      <c r="D496" s="37">
        <f t="shared" si="61"/>
        <v>5.3829399999999996</v>
      </c>
    </row>
    <row r="497" spans="1:4" x14ac:dyDescent="0.2">
      <c r="A497" s="26">
        <v>0.99994850000005486</v>
      </c>
      <c r="B497" s="29">
        <f t="shared" ref="B497:B512" si="62">NORMSINV(A497)</f>
        <v>3.8834139362212752</v>
      </c>
      <c r="C497" s="33">
        <v>3.88341</v>
      </c>
      <c r="D497" s="37">
        <f t="shared" si="61"/>
        <v>5.3834099999999996</v>
      </c>
    </row>
    <row r="498" spans="1:4" x14ac:dyDescent="0.2">
      <c r="A498" s="26">
        <v>0.99994860000005481</v>
      </c>
      <c r="B498" s="29">
        <f t="shared" si="62"/>
        <v>3.8838862872452049</v>
      </c>
      <c r="C498" s="33">
        <v>3.8838900000000001</v>
      </c>
      <c r="D498" s="37">
        <f t="shared" si="61"/>
        <v>5.3838900000000001</v>
      </c>
    </row>
    <row r="499" spans="1:4" x14ac:dyDescent="0.2">
      <c r="A499" s="26">
        <v>0.99994870000005476</v>
      </c>
      <c r="B499" s="29">
        <f t="shared" si="62"/>
        <v>3.8843595064172849</v>
      </c>
      <c r="C499" s="33">
        <v>3.88436</v>
      </c>
      <c r="D499" s="37">
        <f t="shared" ref="D499:D514" si="63">C499+1.5</f>
        <v>5.38436</v>
      </c>
    </row>
    <row r="500" spans="1:4" x14ac:dyDescent="0.2">
      <c r="A500" s="26">
        <v>0.9999488000000547</v>
      </c>
      <c r="B500" s="29">
        <f t="shared" si="62"/>
        <v>3.8848335970409482</v>
      </c>
      <c r="C500" s="33">
        <v>3.88483</v>
      </c>
      <c r="D500" s="37">
        <f t="shared" si="63"/>
        <v>5.38483</v>
      </c>
    </row>
    <row r="501" spans="1:4" x14ac:dyDescent="0.2">
      <c r="A501" s="26">
        <v>0.99994890000005465</v>
      </c>
      <c r="B501" s="29">
        <f t="shared" si="62"/>
        <v>3.8853085624386914</v>
      </c>
      <c r="C501" s="33">
        <v>3.88531</v>
      </c>
      <c r="D501" s="37">
        <f t="shared" si="63"/>
        <v>5.3853100000000005</v>
      </c>
    </row>
    <row r="502" spans="1:4" x14ac:dyDescent="0.2">
      <c r="A502" s="26">
        <v>0.9999490000000546</v>
      </c>
      <c r="B502" s="29">
        <f t="shared" si="62"/>
        <v>3.8857844059522271</v>
      </c>
      <c r="C502" s="33">
        <v>3.88578</v>
      </c>
      <c r="D502" s="37">
        <f t="shared" si="63"/>
        <v>5.3857800000000005</v>
      </c>
    </row>
    <row r="503" spans="1:4" x14ac:dyDescent="0.2">
      <c r="A503" s="26">
        <v>0.99994910000005455</v>
      </c>
      <c r="B503" s="29">
        <f t="shared" si="62"/>
        <v>3.8862611309426351</v>
      </c>
      <c r="C503" s="33">
        <v>3.88626</v>
      </c>
      <c r="D503" s="37">
        <f t="shared" si="63"/>
        <v>5.38626</v>
      </c>
    </row>
    <row r="504" spans="1:4" x14ac:dyDescent="0.2">
      <c r="A504" s="26">
        <v>0.99994920000005449</v>
      </c>
      <c r="B504" s="29">
        <f t="shared" si="62"/>
        <v>3.8867387407905079</v>
      </c>
      <c r="C504" s="33">
        <v>3.8867400000000001</v>
      </c>
      <c r="D504" s="37">
        <f t="shared" si="63"/>
        <v>5.3867399999999996</v>
      </c>
    </row>
    <row r="505" spans="1:4" x14ac:dyDescent="0.2">
      <c r="A505" s="26">
        <v>0.99994930000005444</v>
      </c>
      <c r="B505" s="29">
        <f t="shared" si="62"/>
        <v>3.8872172388961101</v>
      </c>
      <c r="C505" s="33">
        <v>3.8872200000000001</v>
      </c>
      <c r="D505" s="37">
        <f t="shared" si="63"/>
        <v>5.3872200000000001</v>
      </c>
    </row>
    <row r="506" spans="1:4" x14ac:dyDescent="0.2">
      <c r="A506" s="26">
        <v>0.99994940000005439</v>
      </c>
      <c r="B506" s="29">
        <f t="shared" si="62"/>
        <v>3.8876966286795231</v>
      </c>
      <c r="C506" s="33">
        <v>3.8877000000000002</v>
      </c>
      <c r="D506" s="37">
        <f t="shared" si="63"/>
        <v>5.3877000000000006</v>
      </c>
    </row>
    <row r="507" spans="1:4" x14ac:dyDescent="0.2">
      <c r="A507" s="26">
        <v>0.99994950000005434</v>
      </c>
      <c r="B507" s="29">
        <f t="shared" si="62"/>
        <v>3.8881769135808053</v>
      </c>
      <c r="C507" s="33">
        <v>3.8881800000000002</v>
      </c>
      <c r="D507" s="37">
        <f t="shared" si="63"/>
        <v>5.3881800000000002</v>
      </c>
    </row>
    <row r="508" spans="1:4" x14ac:dyDescent="0.2">
      <c r="A508" s="26">
        <v>0.99994960000005428</v>
      </c>
      <c r="B508" s="29">
        <f t="shared" si="62"/>
        <v>3.8886580970601488</v>
      </c>
      <c r="C508" s="33">
        <v>3.8886599999999998</v>
      </c>
      <c r="D508" s="37">
        <f t="shared" si="63"/>
        <v>5.3886599999999998</v>
      </c>
    </row>
    <row r="509" spans="1:4" x14ac:dyDescent="0.2">
      <c r="A509" s="26">
        <v>0.99994970000005423</v>
      </c>
      <c r="B509" s="29">
        <f t="shared" si="62"/>
        <v>3.8891401825980352</v>
      </c>
      <c r="C509" s="33">
        <v>3.8891399999999998</v>
      </c>
      <c r="D509" s="37">
        <f t="shared" si="63"/>
        <v>5.3891399999999994</v>
      </c>
    </row>
    <row r="510" spans="1:4" x14ac:dyDescent="0.2">
      <c r="A510" s="26">
        <v>0.99994980000005418</v>
      </c>
      <c r="B510" s="29">
        <f t="shared" si="62"/>
        <v>3.8896231736953966</v>
      </c>
      <c r="C510" s="33">
        <v>3.8896199999999999</v>
      </c>
      <c r="D510" s="37">
        <f t="shared" si="63"/>
        <v>5.3896199999999999</v>
      </c>
    </row>
    <row r="511" spans="1:4" x14ac:dyDescent="0.2">
      <c r="A511" s="26">
        <v>0.99994990000005413</v>
      </c>
      <c r="B511" s="29">
        <f t="shared" si="62"/>
        <v>3.890107073873776</v>
      </c>
      <c r="C511" s="33">
        <v>3.89011</v>
      </c>
      <c r="D511" s="37">
        <f t="shared" si="63"/>
        <v>5.39011</v>
      </c>
    </row>
    <row r="512" spans="1:4" x14ac:dyDescent="0.2">
      <c r="A512" s="26">
        <v>0.99995000000005407</v>
      </c>
      <c r="B512" s="29">
        <f t="shared" si="62"/>
        <v>3.8905918866754958</v>
      </c>
      <c r="C512" s="33">
        <v>3.89059</v>
      </c>
      <c r="D512" s="37">
        <f t="shared" si="63"/>
        <v>5.3905899999999995</v>
      </c>
    </row>
    <row r="513" spans="1:4" x14ac:dyDescent="0.2">
      <c r="A513" s="26">
        <v>0.99995010000005402</v>
      </c>
      <c r="B513" s="29">
        <f t="shared" ref="B513:B528" si="64">NORMSINV(A513)</f>
        <v>3.8910776156638089</v>
      </c>
      <c r="C513" s="33">
        <v>3.8910800000000001</v>
      </c>
      <c r="D513" s="37">
        <f t="shared" si="63"/>
        <v>5.3910800000000005</v>
      </c>
    </row>
    <row r="514" spans="1:4" x14ac:dyDescent="0.2">
      <c r="A514" s="26">
        <v>0.99995020000005397</v>
      </c>
      <c r="B514" s="29">
        <f t="shared" si="64"/>
        <v>3.891564264423081</v>
      </c>
      <c r="C514" s="33">
        <v>3.8915600000000001</v>
      </c>
      <c r="D514" s="37">
        <f t="shared" si="63"/>
        <v>5.3915600000000001</v>
      </c>
    </row>
    <row r="515" spans="1:4" x14ac:dyDescent="0.2">
      <c r="A515" s="26">
        <v>0.99995030000005392</v>
      </c>
      <c r="B515" s="29">
        <f t="shared" si="64"/>
        <v>3.8920518365589469</v>
      </c>
      <c r="C515" s="33">
        <v>3.8920499999999998</v>
      </c>
      <c r="D515" s="37">
        <f t="shared" ref="D515:D530" si="65">C515+1.5</f>
        <v>5.3920499999999993</v>
      </c>
    </row>
    <row r="516" spans="1:4" x14ac:dyDescent="0.2">
      <c r="A516" s="26">
        <v>0.99995040000005386</v>
      </c>
      <c r="B516" s="29">
        <f t="shared" si="64"/>
        <v>3.8925403356984813</v>
      </c>
      <c r="C516" s="33">
        <v>3.8925399999999999</v>
      </c>
      <c r="D516" s="37">
        <f t="shared" si="65"/>
        <v>5.3925400000000003</v>
      </c>
    </row>
    <row r="517" spans="1:4" x14ac:dyDescent="0.2">
      <c r="A517" s="26">
        <v>0.99995050000005381</v>
      </c>
      <c r="B517" s="29">
        <f t="shared" si="64"/>
        <v>3.8930297654903776</v>
      </c>
      <c r="C517" s="33">
        <v>3.89303</v>
      </c>
      <c r="D517" s="37">
        <f t="shared" si="65"/>
        <v>5.3930299999999995</v>
      </c>
    </row>
    <row r="518" spans="1:4" x14ac:dyDescent="0.2">
      <c r="A518" s="26">
        <v>0.99995060000005376</v>
      </c>
      <c r="B518" s="29">
        <f t="shared" si="64"/>
        <v>3.8935201296051094</v>
      </c>
      <c r="C518" s="33">
        <v>3.8935200000000001</v>
      </c>
      <c r="D518" s="37">
        <f t="shared" si="65"/>
        <v>5.3935200000000005</v>
      </c>
    </row>
    <row r="519" spans="1:4" x14ac:dyDescent="0.2">
      <c r="A519" s="26">
        <v>0.9999507000000537</v>
      </c>
      <c r="B519" s="29">
        <f t="shared" si="64"/>
        <v>3.8940114317351164</v>
      </c>
      <c r="C519" s="33">
        <v>3.8940100000000002</v>
      </c>
      <c r="D519" s="37">
        <f t="shared" si="65"/>
        <v>5.3940099999999997</v>
      </c>
    </row>
    <row r="520" spans="1:4" x14ac:dyDescent="0.2">
      <c r="A520" s="26">
        <v>0.99995080000005365</v>
      </c>
      <c r="B520" s="29">
        <f t="shared" si="64"/>
        <v>3.8945036755949709</v>
      </c>
      <c r="C520" s="33">
        <v>3.8944999999999999</v>
      </c>
      <c r="D520" s="37">
        <f t="shared" si="65"/>
        <v>5.3944999999999999</v>
      </c>
    </row>
    <row r="521" spans="1:4" x14ac:dyDescent="0.2">
      <c r="A521" s="26">
        <v>0.9999509000000536</v>
      </c>
      <c r="B521" s="29">
        <f t="shared" si="64"/>
        <v>3.8949968649215636</v>
      </c>
      <c r="C521" s="33">
        <v>3.895</v>
      </c>
      <c r="D521" s="37">
        <f t="shared" si="65"/>
        <v>5.3949999999999996</v>
      </c>
    </row>
    <row r="522" spans="1:4" x14ac:dyDescent="0.2">
      <c r="A522" s="26">
        <v>0.99995100000005355</v>
      </c>
      <c r="B522" s="29">
        <f t="shared" si="64"/>
        <v>3.895491003474278</v>
      </c>
      <c r="C522" s="33">
        <v>3.8954900000000001</v>
      </c>
      <c r="D522" s="37">
        <f t="shared" si="65"/>
        <v>5.3954900000000006</v>
      </c>
    </row>
    <row r="523" spans="1:4" x14ac:dyDescent="0.2">
      <c r="A523" s="26">
        <v>0.99995110000005349</v>
      </c>
      <c r="B523" s="29">
        <f t="shared" si="64"/>
        <v>3.8959860950351732</v>
      </c>
      <c r="C523" s="33">
        <v>3.8959899999999998</v>
      </c>
      <c r="D523" s="37">
        <f t="shared" si="65"/>
        <v>5.3959899999999994</v>
      </c>
    </row>
    <row r="524" spans="1:4" x14ac:dyDescent="0.2">
      <c r="A524" s="26">
        <v>0.99995120000005344</v>
      </c>
      <c r="B524" s="29">
        <f t="shared" si="64"/>
        <v>3.8964821434091705</v>
      </c>
      <c r="C524" s="33">
        <v>3.8964799999999999</v>
      </c>
      <c r="D524" s="37">
        <f t="shared" si="65"/>
        <v>5.3964800000000004</v>
      </c>
    </row>
    <row r="525" spans="1:4" x14ac:dyDescent="0.2">
      <c r="A525" s="26">
        <v>0.99995130000005339</v>
      </c>
      <c r="B525" s="29">
        <f t="shared" si="64"/>
        <v>3.8969791524242368</v>
      </c>
      <c r="C525" s="33">
        <v>3.8969800000000001</v>
      </c>
      <c r="D525" s="37">
        <f t="shared" si="65"/>
        <v>5.3969800000000001</v>
      </c>
    </row>
    <row r="526" spans="1:4" x14ac:dyDescent="0.2">
      <c r="A526" s="26">
        <v>0.99995140000005334</v>
      </c>
      <c r="B526" s="29">
        <f t="shared" si="64"/>
        <v>3.8974771259315704</v>
      </c>
      <c r="C526" s="33">
        <v>3.8974799999999998</v>
      </c>
      <c r="D526" s="37">
        <f t="shared" si="65"/>
        <v>5.3974799999999998</v>
      </c>
    </row>
    <row r="527" spans="1:4" x14ac:dyDescent="0.2">
      <c r="A527" s="26">
        <v>0.99995150000005328</v>
      </c>
      <c r="B527" s="29">
        <f t="shared" si="64"/>
        <v>3.897976067805792</v>
      </c>
      <c r="C527" s="33">
        <v>3.89798</v>
      </c>
      <c r="D527" s="37">
        <f t="shared" si="65"/>
        <v>5.3979800000000004</v>
      </c>
    </row>
    <row r="528" spans="1:4" x14ac:dyDescent="0.2">
      <c r="A528" s="26">
        <v>0.99995160000005323</v>
      </c>
      <c r="B528" s="29">
        <f t="shared" si="64"/>
        <v>3.8984759819451376</v>
      </c>
      <c r="C528" s="33">
        <v>3.8984800000000002</v>
      </c>
      <c r="D528" s="37">
        <f t="shared" si="65"/>
        <v>5.3984800000000002</v>
      </c>
    </row>
    <row r="529" spans="1:4" x14ac:dyDescent="0.2">
      <c r="A529" s="26">
        <v>0.99995170000005318</v>
      </c>
      <c r="B529" s="29">
        <f t="shared" ref="B529:B544" si="66">NORMSINV(A529)</f>
        <v>3.8989768722716467</v>
      </c>
      <c r="C529" s="33">
        <v>3.8989799999999999</v>
      </c>
      <c r="D529" s="37">
        <f t="shared" si="65"/>
        <v>5.3989799999999999</v>
      </c>
    </row>
    <row r="530" spans="1:4" x14ac:dyDescent="0.2">
      <c r="A530" s="26">
        <v>0.99995180000005313</v>
      </c>
      <c r="B530" s="29">
        <f t="shared" si="66"/>
        <v>3.8994787427313602</v>
      </c>
      <c r="C530" s="33">
        <v>3.8994800000000001</v>
      </c>
      <c r="D530" s="37">
        <f t="shared" si="65"/>
        <v>5.3994800000000005</v>
      </c>
    </row>
    <row r="531" spans="1:4" x14ac:dyDescent="0.2">
      <c r="A531" s="26">
        <v>0.99995190000005307</v>
      </c>
      <c r="B531" s="29">
        <f t="shared" si="66"/>
        <v>3.8999815972945218</v>
      </c>
      <c r="C531" s="33">
        <v>3.8999799999999998</v>
      </c>
      <c r="D531" s="37">
        <f t="shared" ref="D531:D546" si="67">C531+1.5</f>
        <v>5.3999799999999993</v>
      </c>
    </row>
    <row r="532" spans="1:4" x14ac:dyDescent="0.2">
      <c r="A532" s="26">
        <v>0.99995200000005302</v>
      </c>
      <c r="B532" s="29">
        <f t="shared" si="66"/>
        <v>3.9004854399557662</v>
      </c>
      <c r="C532" s="33">
        <v>3.90049</v>
      </c>
      <c r="D532" s="37">
        <f t="shared" si="67"/>
        <v>5.4004899999999996</v>
      </c>
    </row>
    <row r="533" spans="1:4" x14ac:dyDescent="0.2">
      <c r="A533" s="26">
        <v>0.99995210000005297</v>
      </c>
      <c r="B533" s="29">
        <f t="shared" si="66"/>
        <v>3.9009902747343341</v>
      </c>
      <c r="C533" s="33">
        <v>3.9009900000000002</v>
      </c>
      <c r="D533" s="37">
        <f t="shared" si="67"/>
        <v>5.4009900000000002</v>
      </c>
    </row>
    <row r="534" spans="1:4" x14ac:dyDescent="0.2">
      <c r="A534" s="26">
        <v>0.99995220000005292</v>
      </c>
      <c r="B534" s="29">
        <f t="shared" si="66"/>
        <v>3.9014961056742603</v>
      </c>
      <c r="C534" s="33">
        <v>3.9015</v>
      </c>
      <c r="D534" s="37">
        <f t="shared" si="67"/>
        <v>5.4015000000000004</v>
      </c>
    </row>
    <row r="535" spans="1:4" x14ac:dyDescent="0.2">
      <c r="A535" s="26">
        <v>0.99995230000005286</v>
      </c>
      <c r="B535" s="29">
        <f t="shared" si="66"/>
        <v>3.9020029368445961</v>
      </c>
      <c r="C535" s="33">
        <v>3.9020000000000001</v>
      </c>
      <c r="D535" s="37">
        <f t="shared" si="67"/>
        <v>5.4020000000000001</v>
      </c>
    </row>
    <row r="536" spans="1:4" x14ac:dyDescent="0.2">
      <c r="A536" s="26">
        <v>0.99995240000005281</v>
      </c>
      <c r="B536" s="29">
        <f t="shared" si="66"/>
        <v>3.9025107723396006</v>
      </c>
      <c r="C536" s="33">
        <v>3.9025099999999999</v>
      </c>
      <c r="D536" s="37">
        <f t="shared" si="67"/>
        <v>5.4025099999999995</v>
      </c>
    </row>
    <row r="537" spans="1:4" x14ac:dyDescent="0.2">
      <c r="A537" s="26">
        <v>0.99995250000005276</v>
      </c>
      <c r="B537" s="29">
        <f t="shared" si="66"/>
        <v>3.9030196162789612</v>
      </c>
      <c r="C537" s="33">
        <v>3.9030200000000002</v>
      </c>
      <c r="D537" s="37">
        <f t="shared" si="67"/>
        <v>5.4030199999999997</v>
      </c>
    </row>
    <row r="538" spans="1:4" x14ac:dyDescent="0.2">
      <c r="A538" s="26">
        <v>0.9999526000000527</v>
      </c>
      <c r="B538" s="29">
        <f t="shared" si="66"/>
        <v>3.9035294728080023</v>
      </c>
      <c r="C538" s="33">
        <v>3.9035299999999999</v>
      </c>
      <c r="D538" s="37">
        <f t="shared" si="67"/>
        <v>5.4035299999999999</v>
      </c>
    </row>
    <row r="539" spans="1:4" x14ac:dyDescent="0.2">
      <c r="A539" s="26">
        <v>0.99995270000005265</v>
      </c>
      <c r="B539" s="29">
        <f t="shared" si="66"/>
        <v>3.904040346097895</v>
      </c>
      <c r="C539" s="33">
        <v>3.9040400000000002</v>
      </c>
      <c r="D539" s="37">
        <f t="shared" si="67"/>
        <v>5.4040400000000002</v>
      </c>
    </row>
    <row r="540" spans="1:4" x14ac:dyDescent="0.2">
      <c r="A540" s="26">
        <v>0.9999528000000526</v>
      </c>
      <c r="B540" s="29">
        <f t="shared" si="66"/>
        <v>3.9045522403458812</v>
      </c>
      <c r="C540" s="33">
        <v>3.90455</v>
      </c>
      <c r="D540" s="37">
        <f t="shared" si="67"/>
        <v>5.4045500000000004</v>
      </c>
    </row>
    <row r="541" spans="1:4" x14ac:dyDescent="0.2">
      <c r="A541" s="26">
        <v>0.99995290000005255</v>
      </c>
      <c r="B541" s="29">
        <f t="shared" si="66"/>
        <v>3.9050651597754875</v>
      </c>
      <c r="C541" s="33">
        <v>3.9050699999999998</v>
      </c>
      <c r="D541" s="37">
        <f t="shared" si="67"/>
        <v>5.4050700000000003</v>
      </c>
    </row>
    <row r="542" spans="1:4" x14ac:dyDescent="0.2">
      <c r="A542" s="26">
        <v>0.99995300000005249</v>
      </c>
      <c r="B542" s="29">
        <f t="shared" si="66"/>
        <v>3.9055791086367462</v>
      </c>
      <c r="C542" s="33">
        <v>3.9055800000000001</v>
      </c>
      <c r="D542" s="37">
        <f t="shared" si="67"/>
        <v>5.4055800000000005</v>
      </c>
    </row>
    <row r="543" spans="1:4" x14ac:dyDescent="0.2">
      <c r="A543" s="26">
        <v>0.99995310000005244</v>
      </c>
      <c r="B543" s="29">
        <f t="shared" si="66"/>
        <v>3.9060940912064215</v>
      </c>
      <c r="C543" s="33">
        <v>3.9060899999999998</v>
      </c>
      <c r="D543" s="37">
        <f t="shared" si="67"/>
        <v>5.4060899999999998</v>
      </c>
    </row>
    <row r="544" spans="1:4" x14ac:dyDescent="0.2">
      <c r="A544" s="26">
        <v>0.99995320000005239</v>
      </c>
      <c r="B544" s="29">
        <f t="shared" si="66"/>
        <v>3.9066101117882308</v>
      </c>
      <c r="C544" s="33">
        <v>3.9066100000000001</v>
      </c>
      <c r="D544" s="37">
        <f t="shared" si="67"/>
        <v>5.4066100000000006</v>
      </c>
    </row>
    <row r="545" spans="1:4" x14ac:dyDescent="0.2">
      <c r="A545" s="26">
        <v>0.99995330000005234</v>
      </c>
      <c r="B545" s="29">
        <f t="shared" ref="B545:B560" si="68">NORMSINV(A545)</f>
        <v>3.9071271747130751</v>
      </c>
      <c r="C545" s="33">
        <v>3.90713</v>
      </c>
      <c r="D545" s="37">
        <f t="shared" si="67"/>
        <v>5.4071300000000004</v>
      </c>
    </row>
    <row r="546" spans="1:4" x14ac:dyDescent="0.2">
      <c r="A546" s="26">
        <v>0.99995340000005228</v>
      </c>
      <c r="B546" s="29">
        <f t="shared" si="68"/>
        <v>3.9076452843392677</v>
      </c>
      <c r="C546" s="33">
        <v>3.9076499999999998</v>
      </c>
      <c r="D546" s="37">
        <f t="shared" si="67"/>
        <v>5.4076500000000003</v>
      </c>
    </row>
    <row r="547" spans="1:4" x14ac:dyDescent="0.2">
      <c r="A547" s="26">
        <v>0.99995350000005223</v>
      </c>
      <c r="B547" s="29">
        <f t="shared" si="68"/>
        <v>3.9081644450527748</v>
      </c>
      <c r="C547" s="33">
        <v>3.9081600000000001</v>
      </c>
      <c r="D547" s="37">
        <f t="shared" ref="D547:D562" si="69">C547+1.5</f>
        <v>5.4081600000000005</v>
      </c>
    </row>
    <row r="548" spans="1:4" x14ac:dyDescent="0.2">
      <c r="A548" s="26">
        <v>0.99995360000005218</v>
      </c>
      <c r="B548" s="29">
        <f t="shared" si="68"/>
        <v>3.9086846612674355</v>
      </c>
      <c r="C548" s="33">
        <v>3.9086799999999999</v>
      </c>
      <c r="D548" s="37">
        <f t="shared" si="69"/>
        <v>5.4086800000000004</v>
      </c>
    </row>
    <row r="549" spans="1:4" x14ac:dyDescent="0.2">
      <c r="A549" s="26">
        <v>0.99995370000005213</v>
      </c>
      <c r="B549" s="29">
        <f t="shared" si="68"/>
        <v>3.9092059374252179</v>
      </c>
      <c r="C549" s="33">
        <v>3.9092099999999999</v>
      </c>
      <c r="D549" s="37">
        <f t="shared" si="69"/>
        <v>5.4092099999999999</v>
      </c>
    </row>
    <row r="550" spans="1:4" x14ac:dyDescent="0.2">
      <c r="A550" s="26">
        <v>0.99995380000005207</v>
      </c>
      <c r="B550" s="29">
        <f t="shared" si="68"/>
        <v>3.9097282779964426</v>
      </c>
      <c r="C550" s="33">
        <v>3.9097300000000001</v>
      </c>
      <c r="D550" s="37">
        <f t="shared" si="69"/>
        <v>5.4097299999999997</v>
      </c>
    </row>
    <row r="551" spans="1:4" x14ac:dyDescent="0.2">
      <c r="A551" s="26">
        <v>0.99995390000005202</v>
      </c>
      <c r="B551" s="29">
        <f t="shared" si="68"/>
        <v>3.9102516874800384</v>
      </c>
      <c r="C551" s="33">
        <v>3.91025</v>
      </c>
      <c r="D551" s="37">
        <f t="shared" si="69"/>
        <v>5.4102499999999996</v>
      </c>
    </row>
    <row r="552" spans="1:4" x14ac:dyDescent="0.2">
      <c r="A552" s="26">
        <v>0.99995400000005197</v>
      </c>
      <c r="B552" s="29">
        <f t="shared" si="68"/>
        <v>3.9107761704037816</v>
      </c>
      <c r="C552" s="33">
        <v>3.9107799999999999</v>
      </c>
      <c r="D552" s="37">
        <f t="shared" si="69"/>
        <v>5.4107799999999999</v>
      </c>
    </row>
    <row r="553" spans="1:4" x14ac:dyDescent="0.2">
      <c r="A553" s="26">
        <v>0.99995410000005192</v>
      </c>
      <c r="B553" s="29">
        <f t="shared" si="68"/>
        <v>3.9113017313245448</v>
      </c>
      <c r="C553" s="33">
        <v>3.9113000000000002</v>
      </c>
      <c r="D553" s="37">
        <f t="shared" si="69"/>
        <v>5.4113000000000007</v>
      </c>
    </row>
    <row r="554" spans="1:4" x14ac:dyDescent="0.2">
      <c r="A554" s="26">
        <v>0.99995420000005186</v>
      </c>
      <c r="B554" s="29">
        <f t="shared" si="68"/>
        <v>3.9118283748285507</v>
      </c>
      <c r="C554" s="33">
        <v>3.9118300000000001</v>
      </c>
      <c r="D554" s="37">
        <f t="shared" si="69"/>
        <v>5.4118300000000001</v>
      </c>
    </row>
    <row r="555" spans="1:4" x14ac:dyDescent="0.2">
      <c r="A555" s="26">
        <v>0.99995430000005181</v>
      </c>
      <c r="B555" s="29">
        <f t="shared" si="68"/>
        <v>3.9123561055316203</v>
      </c>
      <c r="C555" s="33">
        <v>3.9123600000000001</v>
      </c>
      <c r="D555" s="37">
        <f t="shared" si="69"/>
        <v>5.4123599999999996</v>
      </c>
    </row>
    <row r="556" spans="1:4" x14ac:dyDescent="0.2">
      <c r="A556" s="26">
        <v>0.99995440000005176</v>
      </c>
      <c r="B556" s="29">
        <f t="shared" si="68"/>
        <v>3.9128849280794364</v>
      </c>
      <c r="C556" s="33">
        <v>3.9128799999999999</v>
      </c>
      <c r="D556" s="37">
        <f t="shared" si="69"/>
        <v>5.4128799999999995</v>
      </c>
    </row>
    <row r="557" spans="1:4" x14ac:dyDescent="0.2">
      <c r="A557" s="26">
        <v>0.9999545000000517</v>
      </c>
      <c r="B557" s="29">
        <f t="shared" si="68"/>
        <v>3.9134148471477985</v>
      </c>
      <c r="C557" s="33">
        <v>3.9134099999999998</v>
      </c>
      <c r="D557" s="37">
        <f t="shared" si="69"/>
        <v>5.4134099999999998</v>
      </c>
    </row>
    <row r="558" spans="1:4" x14ac:dyDescent="0.2">
      <c r="A558" s="26">
        <v>0.99995460000005165</v>
      </c>
      <c r="B558" s="29">
        <f t="shared" si="68"/>
        <v>3.9139458674428838</v>
      </c>
      <c r="C558" s="33">
        <v>3.9139499999999998</v>
      </c>
      <c r="D558" s="37">
        <f t="shared" si="69"/>
        <v>5.4139499999999998</v>
      </c>
    </row>
    <row r="559" spans="1:4" x14ac:dyDescent="0.2">
      <c r="A559" s="26">
        <v>0.9999547000000516</v>
      </c>
      <c r="B559" s="29">
        <f t="shared" si="68"/>
        <v>3.9144779937015155</v>
      </c>
      <c r="C559" s="33">
        <v>3.9144800000000002</v>
      </c>
      <c r="D559" s="37">
        <f t="shared" si="69"/>
        <v>5.4144800000000002</v>
      </c>
    </row>
    <row r="560" spans="1:4" x14ac:dyDescent="0.2">
      <c r="A560" s="26">
        <v>0.99995480000005155</v>
      </c>
      <c r="B560" s="29">
        <f t="shared" si="68"/>
        <v>3.9150112306914275</v>
      </c>
      <c r="C560" s="33">
        <v>3.9150100000000001</v>
      </c>
      <c r="D560" s="37">
        <f t="shared" si="69"/>
        <v>5.4150100000000005</v>
      </c>
    </row>
    <row r="561" spans="1:4" x14ac:dyDescent="0.2">
      <c r="A561" s="26">
        <v>0.99995490000005149</v>
      </c>
      <c r="B561" s="29">
        <f t="shared" ref="B561:B576" si="70">NORMSINV(A561)</f>
        <v>3.9155455832115362</v>
      </c>
      <c r="C561" s="33">
        <v>3.9155500000000001</v>
      </c>
      <c r="D561" s="37">
        <f t="shared" si="69"/>
        <v>5.4155499999999996</v>
      </c>
    </row>
    <row r="562" spans="1:4" x14ac:dyDescent="0.2">
      <c r="A562" s="26">
        <v>0.99995500000005144</v>
      </c>
      <c r="B562" s="29">
        <f t="shared" si="70"/>
        <v>3.9160810560922177</v>
      </c>
      <c r="C562" s="33">
        <v>3.91608</v>
      </c>
      <c r="D562" s="37">
        <f t="shared" si="69"/>
        <v>5.41608</v>
      </c>
    </row>
    <row r="563" spans="1:4" x14ac:dyDescent="0.2">
      <c r="A563" s="26">
        <v>0.99995510000005139</v>
      </c>
      <c r="B563" s="29">
        <f t="shared" si="70"/>
        <v>3.9166176541955786</v>
      </c>
      <c r="C563" s="33">
        <v>3.91662</v>
      </c>
      <c r="D563" s="37">
        <f t="shared" ref="D563:D578" si="71">C563+1.5</f>
        <v>5.41662</v>
      </c>
    </row>
    <row r="564" spans="1:4" x14ac:dyDescent="0.2">
      <c r="A564" s="26">
        <v>0.99995520000005134</v>
      </c>
      <c r="B564" s="29">
        <f t="shared" si="70"/>
        <v>3.9171553824157388</v>
      </c>
      <c r="C564" s="33">
        <v>3.91716</v>
      </c>
      <c r="D564" s="37">
        <f t="shared" si="71"/>
        <v>5.41716</v>
      </c>
    </row>
    <row r="565" spans="1:4" x14ac:dyDescent="0.2">
      <c r="A565" s="26">
        <v>0.99995530000005128</v>
      </c>
      <c r="B565" s="29">
        <f t="shared" si="70"/>
        <v>3.9176942456791166</v>
      </c>
      <c r="C565" s="33">
        <v>3.9176899999999999</v>
      </c>
      <c r="D565" s="37">
        <f t="shared" si="71"/>
        <v>5.4176900000000003</v>
      </c>
    </row>
    <row r="566" spans="1:4" x14ac:dyDescent="0.2">
      <c r="A566" s="26">
        <v>0.99995540000005123</v>
      </c>
      <c r="B566" s="29">
        <f t="shared" si="70"/>
        <v>3.9182342489447071</v>
      </c>
      <c r="C566" s="33">
        <v>3.9182299999999999</v>
      </c>
      <c r="D566" s="37">
        <f t="shared" si="71"/>
        <v>5.4182299999999994</v>
      </c>
    </row>
    <row r="567" spans="1:4" x14ac:dyDescent="0.2">
      <c r="A567" s="26">
        <v>0.99995550000005118</v>
      </c>
      <c r="B567" s="29">
        <f t="shared" si="70"/>
        <v>3.9187753972043837</v>
      </c>
      <c r="C567" s="33">
        <v>3.9187799999999999</v>
      </c>
      <c r="D567" s="37">
        <f t="shared" si="71"/>
        <v>5.4187799999999999</v>
      </c>
    </row>
    <row r="568" spans="1:4" x14ac:dyDescent="0.2">
      <c r="A568" s="26">
        <v>0.99995560000005113</v>
      </c>
      <c r="B568" s="29">
        <f t="shared" si="70"/>
        <v>3.9193176954831754</v>
      </c>
      <c r="C568" s="33">
        <v>3.9193199999999999</v>
      </c>
      <c r="D568" s="37">
        <f t="shared" si="71"/>
        <v>5.4193199999999999</v>
      </c>
    </row>
    <row r="569" spans="1:4" x14ac:dyDescent="0.2">
      <c r="A569" s="26">
        <v>0.99995570000005107</v>
      </c>
      <c r="B569" s="29">
        <f t="shared" si="70"/>
        <v>3.919861148839578</v>
      </c>
      <c r="C569" s="33">
        <v>3.9198599999999999</v>
      </c>
      <c r="D569" s="37">
        <f t="shared" si="71"/>
        <v>5.4198599999999999</v>
      </c>
    </row>
    <row r="570" spans="1:4" x14ac:dyDescent="0.2">
      <c r="A570" s="26">
        <v>0.99995580000005102</v>
      </c>
      <c r="B570" s="29">
        <f t="shared" si="70"/>
        <v>3.9204057623658417</v>
      </c>
      <c r="C570" s="33">
        <v>3.92041</v>
      </c>
      <c r="D570" s="37">
        <f t="shared" si="71"/>
        <v>5.4204100000000004</v>
      </c>
    </row>
    <row r="571" spans="1:4" x14ac:dyDescent="0.2">
      <c r="A571" s="26">
        <v>0.99995590000005097</v>
      </c>
      <c r="B571" s="29">
        <f t="shared" si="70"/>
        <v>3.9209515411882783</v>
      </c>
      <c r="C571" s="33">
        <v>3.9209499999999999</v>
      </c>
      <c r="D571" s="37">
        <f t="shared" si="71"/>
        <v>5.4209499999999995</v>
      </c>
    </row>
    <row r="572" spans="1:4" x14ac:dyDescent="0.2">
      <c r="A572" s="26">
        <v>0.99995600000005092</v>
      </c>
      <c r="B572" s="29">
        <f t="shared" si="70"/>
        <v>3.9214984904675632</v>
      </c>
      <c r="C572" s="33">
        <v>3.9215</v>
      </c>
      <c r="D572" s="37">
        <f t="shared" si="71"/>
        <v>5.4215</v>
      </c>
    </row>
    <row r="573" spans="1:4" x14ac:dyDescent="0.2">
      <c r="A573" s="26">
        <v>0.99995610000005086</v>
      </c>
      <c r="B573" s="29">
        <f t="shared" si="70"/>
        <v>3.9220466153990543</v>
      </c>
      <c r="C573" s="33">
        <v>3.92205</v>
      </c>
      <c r="D573" s="37">
        <f t="shared" si="71"/>
        <v>5.4220500000000005</v>
      </c>
    </row>
    <row r="574" spans="1:4" x14ac:dyDescent="0.2">
      <c r="A574" s="26">
        <v>0.99995620000005081</v>
      </c>
      <c r="B574" s="29">
        <f t="shared" si="70"/>
        <v>3.9225959212130896</v>
      </c>
      <c r="C574" s="33">
        <v>3.9226000000000001</v>
      </c>
      <c r="D574" s="37">
        <f t="shared" si="71"/>
        <v>5.4226000000000001</v>
      </c>
    </row>
    <row r="575" spans="1:4" x14ac:dyDescent="0.2">
      <c r="A575" s="26">
        <v>0.99995630000005076</v>
      </c>
      <c r="B575" s="29">
        <f t="shared" si="70"/>
        <v>3.9231464131753198</v>
      </c>
      <c r="C575" s="33">
        <v>3.9231500000000001</v>
      </c>
      <c r="D575" s="37">
        <f t="shared" si="71"/>
        <v>5.4231499999999997</v>
      </c>
    </row>
    <row r="576" spans="1:4" x14ac:dyDescent="0.2">
      <c r="A576" s="26">
        <v>0.9999564000000507</v>
      </c>
      <c r="B576" s="29">
        <f t="shared" si="70"/>
        <v>3.9236980965870121</v>
      </c>
      <c r="C576" s="33">
        <v>3.9237000000000002</v>
      </c>
      <c r="D576" s="37">
        <f t="shared" si="71"/>
        <v>5.4237000000000002</v>
      </c>
    </row>
    <row r="577" spans="1:4" x14ac:dyDescent="0.2">
      <c r="A577" s="26">
        <v>0.99995650000005065</v>
      </c>
      <c r="B577" s="29">
        <f t="shared" ref="B577:B592" si="72">NORMSINV(A577)</f>
        <v>3.924250976785391</v>
      </c>
      <c r="C577" s="33">
        <v>3.9242499999999998</v>
      </c>
      <c r="D577" s="37">
        <f t="shared" si="71"/>
        <v>5.4242499999999998</v>
      </c>
    </row>
    <row r="578" spans="1:4" x14ac:dyDescent="0.2">
      <c r="A578" s="26">
        <v>0.9999566000000506</v>
      </c>
      <c r="B578" s="29">
        <f t="shared" si="72"/>
        <v>3.9248050591439445</v>
      </c>
      <c r="C578" s="33">
        <v>3.9248099999999999</v>
      </c>
      <c r="D578" s="37">
        <f t="shared" si="71"/>
        <v>5.4248099999999999</v>
      </c>
    </row>
    <row r="579" spans="1:4" x14ac:dyDescent="0.2">
      <c r="A579" s="26">
        <v>0.99995670000005055</v>
      </c>
      <c r="B579" s="29">
        <f t="shared" si="72"/>
        <v>3.9253603490727791</v>
      </c>
      <c r="C579" s="33">
        <v>3.92536</v>
      </c>
      <c r="D579" s="37">
        <f t="shared" ref="D579:D594" si="73">C579+1.5</f>
        <v>5.4253599999999995</v>
      </c>
    </row>
    <row r="580" spans="1:4" x14ac:dyDescent="0.2">
      <c r="A580" s="26">
        <v>0.99995680000005049</v>
      </c>
      <c r="B580" s="29">
        <f t="shared" si="72"/>
        <v>3.9259168520189318</v>
      </c>
      <c r="C580" s="33">
        <v>3.9259200000000001</v>
      </c>
      <c r="D580" s="37">
        <f t="shared" si="73"/>
        <v>5.4259199999999996</v>
      </c>
    </row>
    <row r="581" spans="1:4" x14ac:dyDescent="0.2">
      <c r="A581" s="26">
        <v>0.99995690000005044</v>
      </c>
      <c r="B581" s="29">
        <f t="shared" si="72"/>
        <v>3.926474573466725</v>
      </c>
      <c r="C581" s="33">
        <v>3.9264700000000001</v>
      </c>
      <c r="D581" s="37">
        <f t="shared" si="73"/>
        <v>5.4264700000000001</v>
      </c>
    </row>
    <row r="582" spans="1:4" x14ac:dyDescent="0.2">
      <c r="A582" s="26">
        <v>0.99995700000005039</v>
      </c>
      <c r="B582" s="29">
        <f t="shared" si="72"/>
        <v>3.9270335189381012</v>
      </c>
      <c r="C582" s="33">
        <v>3.9270299999999998</v>
      </c>
      <c r="D582" s="37">
        <f t="shared" si="73"/>
        <v>5.4270300000000002</v>
      </c>
    </row>
    <row r="583" spans="1:4" x14ac:dyDescent="0.2">
      <c r="A583" s="26">
        <v>0.99995710000005034</v>
      </c>
      <c r="B583" s="29">
        <f t="shared" si="72"/>
        <v>3.9275936939929696</v>
      </c>
      <c r="C583" s="33">
        <v>3.9275899999999999</v>
      </c>
      <c r="D583" s="37">
        <f t="shared" si="73"/>
        <v>5.4275900000000004</v>
      </c>
    </row>
    <row r="584" spans="1:4" x14ac:dyDescent="0.2">
      <c r="A584" s="26">
        <v>0.99995720000005028</v>
      </c>
      <c r="B584" s="29">
        <f t="shared" si="72"/>
        <v>3.9281551042295599</v>
      </c>
      <c r="C584" s="33">
        <v>3.9281600000000001</v>
      </c>
      <c r="D584" s="37">
        <f t="shared" si="73"/>
        <v>5.4281600000000001</v>
      </c>
    </row>
    <row r="585" spans="1:4" x14ac:dyDescent="0.2">
      <c r="A585" s="26">
        <v>0.99995730000005023</v>
      </c>
      <c r="B585" s="29">
        <f t="shared" si="72"/>
        <v>3.9287177552847736</v>
      </c>
      <c r="C585" s="33">
        <v>3.9287200000000002</v>
      </c>
      <c r="D585" s="37">
        <f t="shared" si="73"/>
        <v>5.4287200000000002</v>
      </c>
    </row>
    <row r="586" spans="1:4" x14ac:dyDescent="0.2">
      <c r="A586" s="26">
        <v>0.99995740000005018</v>
      </c>
      <c r="B586" s="29">
        <f t="shared" si="72"/>
        <v>3.9292816528345456</v>
      </c>
      <c r="C586" s="33">
        <v>3.9292799999999999</v>
      </c>
      <c r="D586" s="37">
        <f t="shared" si="73"/>
        <v>5.4292800000000003</v>
      </c>
    </row>
    <row r="587" spans="1:4" x14ac:dyDescent="0.2">
      <c r="A587" s="26">
        <v>0.99995750000005013</v>
      </c>
      <c r="B587" s="29">
        <f t="shared" si="72"/>
        <v>3.9298468025941999</v>
      </c>
      <c r="C587" s="33">
        <v>3.9298500000000001</v>
      </c>
      <c r="D587" s="37">
        <f t="shared" si="73"/>
        <v>5.4298500000000001</v>
      </c>
    </row>
    <row r="588" spans="1:4" x14ac:dyDescent="0.2">
      <c r="A588" s="26">
        <v>0.99995760000005007</v>
      </c>
      <c r="B588" s="29">
        <f t="shared" si="72"/>
        <v>3.9304132103188314</v>
      </c>
      <c r="C588" s="33">
        <v>3.9304100000000002</v>
      </c>
      <c r="D588" s="37">
        <f t="shared" si="73"/>
        <v>5.4304100000000002</v>
      </c>
    </row>
    <row r="589" spans="1:4" x14ac:dyDescent="0.2">
      <c r="A589" s="26">
        <v>0.99995770000005002</v>
      </c>
      <c r="B589" s="29">
        <f t="shared" si="72"/>
        <v>3.930980881803658</v>
      </c>
      <c r="C589" s="33">
        <v>3.9309799999999999</v>
      </c>
      <c r="D589" s="37">
        <f t="shared" si="73"/>
        <v>5.4309799999999999</v>
      </c>
    </row>
    <row r="590" spans="1:4" x14ac:dyDescent="0.2">
      <c r="A590" s="26">
        <v>0.99995780000004997</v>
      </c>
      <c r="B590" s="29">
        <f t="shared" si="72"/>
        <v>3.9315498228844086</v>
      </c>
      <c r="C590" s="33">
        <v>3.9315500000000001</v>
      </c>
      <c r="D590" s="37">
        <f t="shared" si="73"/>
        <v>5.4315499999999997</v>
      </c>
    </row>
    <row r="591" spans="1:4" x14ac:dyDescent="0.2">
      <c r="A591" s="26">
        <v>0.99995790000004992</v>
      </c>
      <c r="B591" s="29">
        <f t="shared" si="72"/>
        <v>3.9321200394377058</v>
      </c>
      <c r="C591" s="33">
        <v>3.9321199999999998</v>
      </c>
      <c r="D591" s="37">
        <f t="shared" si="73"/>
        <v>5.4321199999999994</v>
      </c>
    </row>
    <row r="592" spans="1:4" x14ac:dyDescent="0.2">
      <c r="A592" s="26">
        <v>0.99995800000004986</v>
      </c>
      <c r="B592" s="29">
        <f t="shared" si="72"/>
        <v>3.9326915373814373</v>
      </c>
      <c r="C592" s="33">
        <v>3.93269</v>
      </c>
      <c r="D592" s="37">
        <f t="shared" si="73"/>
        <v>5.43269</v>
      </c>
    </row>
    <row r="593" spans="1:4" x14ac:dyDescent="0.2">
      <c r="A593" s="26">
        <v>0.99995810000004981</v>
      </c>
      <c r="B593" s="29">
        <f t="shared" ref="B593:B608" si="74">NORMSINV(A593)</f>
        <v>3.9332643226751571</v>
      </c>
      <c r="C593" s="33">
        <v>3.9332600000000002</v>
      </c>
      <c r="D593" s="37">
        <f t="shared" si="73"/>
        <v>5.4332600000000006</v>
      </c>
    </row>
    <row r="594" spans="1:4" x14ac:dyDescent="0.2">
      <c r="A594" s="26">
        <v>0.99995820000004976</v>
      </c>
      <c r="B594" s="29">
        <f t="shared" si="74"/>
        <v>3.9338384013204748</v>
      </c>
      <c r="C594" s="33">
        <v>3.93384</v>
      </c>
      <c r="D594" s="37">
        <f t="shared" si="73"/>
        <v>5.43384</v>
      </c>
    </row>
    <row r="595" spans="1:4" x14ac:dyDescent="0.2">
      <c r="A595" s="26">
        <v>0.9999583000000497</v>
      </c>
      <c r="B595" s="29">
        <f t="shared" si="74"/>
        <v>3.9344137793614515</v>
      </c>
      <c r="C595" s="33">
        <v>3.9344100000000002</v>
      </c>
      <c r="D595" s="37">
        <f t="shared" ref="D595:D610" si="75">C595+1.5</f>
        <v>5.4344099999999997</v>
      </c>
    </row>
    <row r="596" spans="1:4" x14ac:dyDescent="0.2">
      <c r="A596" s="26">
        <v>0.99995840000004965</v>
      </c>
      <c r="B596" s="29">
        <f t="shared" si="74"/>
        <v>3.9349904628850072</v>
      </c>
      <c r="C596" s="33">
        <v>3.93499</v>
      </c>
      <c r="D596" s="37">
        <f t="shared" si="75"/>
        <v>5.43499</v>
      </c>
    </row>
    <row r="597" spans="1:4" x14ac:dyDescent="0.2">
      <c r="A597" s="26">
        <v>0.9999585000000496</v>
      </c>
      <c r="B597" s="29">
        <f t="shared" si="74"/>
        <v>3.9355684580213279</v>
      </c>
      <c r="C597" s="33">
        <v>3.9355699999999998</v>
      </c>
      <c r="D597" s="37">
        <f t="shared" si="75"/>
        <v>5.4355700000000002</v>
      </c>
    </row>
    <row r="598" spans="1:4" x14ac:dyDescent="0.2">
      <c r="A598" s="26">
        <v>0.99995860000004955</v>
      </c>
      <c r="B598" s="29">
        <f t="shared" si="74"/>
        <v>3.9361477709442751</v>
      </c>
      <c r="C598" s="33">
        <v>3.93615</v>
      </c>
      <c r="D598" s="37">
        <f t="shared" si="75"/>
        <v>5.4361499999999996</v>
      </c>
    </row>
    <row r="599" spans="1:4" x14ac:dyDescent="0.2">
      <c r="A599" s="26">
        <v>0.99995870000004949</v>
      </c>
      <c r="B599" s="29">
        <f t="shared" si="74"/>
        <v>3.936728407871807</v>
      </c>
      <c r="C599" s="33">
        <v>3.9367299999999998</v>
      </c>
      <c r="D599" s="37">
        <f t="shared" si="75"/>
        <v>5.4367299999999998</v>
      </c>
    </row>
    <row r="600" spans="1:4" x14ac:dyDescent="0.2">
      <c r="A600" s="26">
        <v>0.99995880000004944</v>
      </c>
      <c r="B600" s="29">
        <f t="shared" si="74"/>
        <v>3.9373103750663985</v>
      </c>
      <c r="C600" s="33">
        <v>3.9373100000000001</v>
      </c>
      <c r="D600" s="37">
        <f t="shared" si="75"/>
        <v>5.4373100000000001</v>
      </c>
    </row>
    <row r="601" spans="1:4" x14ac:dyDescent="0.2">
      <c r="A601" s="26">
        <v>0.99995890000004939</v>
      </c>
      <c r="B601" s="29">
        <f t="shared" si="74"/>
        <v>3.9378936788354721</v>
      </c>
      <c r="C601" s="33">
        <v>3.9378899999999999</v>
      </c>
      <c r="D601" s="37">
        <f t="shared" si="75"/>
        <v>5.4378899999999994</v>
      </c>
    </row>
    <row r="602" spans="1:4" x14ac:dyDescent="0.2">
      <c r="A602" s="26">
        <v>0.99995900000004934</v>
      </c>
      <c r="B602" s="29">
        <f t="shared" si="74"/>
        <v>3.9384783255318294</v>
      </c>
      <c r="C602" s="33">
        <v>3.9384800000000002</v>
      </c>
      <c r="D602" s="37">
        <f t="shared" si="75"/>
        <v>5.4384800000000002</v>
      </c>
    </row>
    <row r="603" spans="1:4" x14ac:dyDescent="0.2">
      <c r="A603" s="26">
        <v>0.99995910000004928</v>
      </c>
      <c r="B603" s="29">
        <f t="shared" si="74"/>
        <v>3.9390643215540906</v>
      </c>
      <c r="C603" s="33">
        <v>3.93906</v>
      </c>
      <c r="D603" s="37">
        <f t="shared" si="75"/>
        <v>5.4390599999999996</v>
      </c>
    </row>
    <row r="604" spans="1:4" x14ac:dyDescent="0.2">
      <c r="A604" s="26">
        <v>0.99995920000004923</v>
      </c>
      <c r="B604" s="29">
        <f t="shared" si="74"/>
        <v>3.9396516733471314</v>
      </c>
      <c r="C604" s="33">
        <v>3.9396499999999999</v>
      </c>
      <c r="D604" s="37">
        <f t="shared" si="75"/>
        <v>5.4396500000000003</v>
      </c>
    </row>
    <row r="605" spans="1:4" x14ac:dyDescent="0.2">
      <c r="A605" s="26">
        <v>0.99995930000004918</v>
      </c>
      <c r="B605" s="29">
        <f t="shared" si="74"/>
        <v>3.940240387402544</v>
      </c>
      <c r="C605" s="33">
        <v>3.9402400000000002</v>
      </c>
      <c r="D605" s="37">
        <f t="shared" si="75"/>
        <v>5.4402400000000002</v>
      </c>
    </row>
    <row r="606" spans="1:4" x14ac:dyDescent="0.2">
      <c r="A606" s="26">
        <v>0.99995940000004913</v>
      </c>
      <c r="B606" s="29">
        <f t="shared" si="74"/>
        <v>3.940830470259078</v>
      </c>
      <c r="C606" s="33">
        <v>3.9408300000000001</v>
      </c>
      <c r="D606" s="37">
        <f t="shared" si="75"/>
        <v>5.4408300000000001</v>
      </c>
    </row>
    <row r="607" spans="1:4" x14ac:dyDescent="0.2">
      <c r="A607" s="26">
        <v>0.99995950000004907</v>
      </c>
      <c r="B607" s="29">
        <f t="shared" si="74"/>
        <v>3.9414219285031176</v>
      </c>
      <c r="C607" s="33">
        <v>3.9414199999999999</v>
      </c>
      <c r="D607" s="37">
        <f t="shared" si="75"/>
        <v>5.4414199999999999</v>
      </c>
    </row>
    <row r="608" spans="1:4" x14ac:dyDescent="0.2">
      <c r="A608" s="26">
        <v>0.99995960000004902</v>
      </c>
      <c r="B608" s="29">
        <f t="shared" si="74"/>
        <v>3.9420147687691243</v>
      </c>
      <c r="C608" s="33">
        <v>3.9420099999999998</v>
      </c>
      <c r="D608" s="37">
        <f t="shared" si="75"/>
        <v>5.4420099999999998</v>
      </c>
    </row>
    <row r="609" spans="1:4" x14ac:dyDescent="0.2">
      <c r="A609" s="26">
        <v>0.99995970000004897</v>
      </c>
      <c r="B609" s="29">
        <f t="shared" ref="B609:B624" si="76">NORMSINV(A609)</f>
        <v>3.9426089977401286</v>
      </c>
      <c r="C609" s="33">
        <v>3.9426100000000002</v>
      </c>
      <c r="D609" s="37">
        <f t="shared" si="75"/>
        <v>5.4426100000000002</v>
      </c>
    </row>
    <row r="610" spans="1:4" x14ac:dyDescent="0.2">
      <c r="A610" s="26">
        <v>0.99995980000004892</v>
      </c>
      <c r="B610" s="29">
        <f t="shared" si="76"/>
        <v>3.9432046221481967</v>
      </c>
      <c r="C610" s="33">
        <v>3.9432</v>
      </c>
      <c r="D610" s="37">
        <f t="shared" si="75"/>
        <v>5.4432</v>
      </c>
    </row>
    <row r="611" spans="1:4" x14ac:dyDescent="0.2">
      <c r="A611" s="26">
        <v>0.99995990000004886</v>
      </c>
      <c r="B611" s="29">
        <f t="shared" si="76"/>
        <v>3.9438016487749183</v>
      </c>
      <c r="C611" s="33">
        <v>3.9438</v>
      </c>
      <c r="D611" s="37">
        <f t="shared" ref="D611:D626" si="77">C611+1.5</f>
        <v>5.4437999999999995</v>
      </c>
    </row>
    <row r="612" spans="1:4" x14ac:dyDescent="0.2">
      <c r="A612" s="26">
        <v>0.99996000000004881</v>
      </c>
      <c r="B612" s="29">
        <f t="shared" si="76"/>
        <v>3.9444000844518921</v>
      </c>
      <c r="C612" s="33">
        <v>3.9443999999999999</v>
      </c>
      <c r="D612" s="37">
        <f t="shared" si="77"/>
        <v>5.4443999999999999</v>
      </c>
    </row>
    <row r="613" spans="1:4" x14ac:dyDescent="0.2">
      <c r="A613" s="26">
        <v>0.99996010000004876</v>
      </c>
      <c r="B613" s="29">
        <f t="shared" si="76"/>
        <v>3.9449999360612189</v>
      </c>
      <c r="C613" s="33">
        <v>3.9449999999999998</v>
      </c>
      <c r="D613" s="37">
        <f t="shared" si="77"/>
        <v>5.4450000000000003</v>
      </c>
    </row>
    <row r="614" spans="1:4" x14ac:dyDescent="0.2">
      <c r="A614" s="26">
        <v>0.9999602000000487</v>
      </c>
      <c r="B614" s="29">
        <f t="shared" si="76"/>
        <v>3.9456012105360134</v>
      </c>
      <c r="C614" s="33">
        <v>3.9456000000000002</v>
      </c>
      <c r="D614" s="37">
        <f t="shared" si="77"/>
        <v>5.4456000000000007</v>
      </c>
    </row>
    <row r="615" spans="1:4" x14ac:dyDescent="0.2">
      <c r="A615" s="26">
        <v>0.99996030000004865</v>
      </c>
      <c r="B615" s="29">
        <f t="shared" si="76"/>
        <v>3.9462039148608983</v>
      </c>
      <c r="C615" s="33">
        <v>3.9462000000000002</v>
      </c>
      <c r="D615" s="37">
        <f t="shared" si="77"/>
        <v>5.4462000000000002</v>
      </c>
    </row>
    <row r="616" spans="1:4" x14ac:dyDescent="0.2">
      <c r="A616" s="26">
        <v>0.9999604000000486</v>
      </c>
      <c r="B616" s="29">
        <f t="shared" si="76"/>
        <v>3.9468080560725252</v>
      </c>
      <c r="C616" s="33">
        <v>3.9468100000000002</v>
      </c>
      <c r="D616" s="37">
        <f t="shared" si="77"/>
        <v>5.4468100000000002</v>
      </c>
    </row>
    <row r="617" spans="1:4" x14ac:dyDescent="0.2">
      <c r="A617" s="26">
        <v>0.99996050000004855</v>
      </c>
      <c r="B617" s="29">
        <f t="shared" si="76"/>
        <v>3.9474136412600966</v>
      </c>
      <c r="C617" s="33">
        <v>3.9474100000000001</v>
      </c>
      <c r="D617" s="37">
        <f t="shared" si="77"/>
        <v>5.4474099999999996</v>
      </c>
    </row>
    <row r="618" spans="1:4" x14ac:dyDescent="0.2">
      <c r="A618" s="26">
        <v>0.99996060000004849</v>
      </c>
      <c r="B618" s="29">
        <f t="shared" si="76"/>
        <v>3.9480206775658884</v>
      </c>
      <c r="C618" s="33">
        <v>3.9480200000000001</v>
      </c>
      <c r="D618" s="37">
        <f t="shared" si="77"/>
        <v>5.4480199999999996</v>
      </c>
    </row>
    <row r="619" spans="1:4" x14ac:dyDescent="0.2">
      <c r="A619" s="26">
        <v>0.99996070000004844</v>
      </c>
      <c r="B619" s="29">
        <f t="shared" si="76"/>
        <v>3.9486291721857834</v>
      </c>
      <c r="C619" s="33">
        <v>3.9486300000000001</v>
      </c>
      <c r="D619" s="37">
        <f t="shared" si="77"/>
        <v>5.4486299999999996</v>
      </c>
    </row>
    <row r="620" spans="1:4" x14ac:dyDescent="0.2">
      <c r="A620" s="26">
        <v>0.99996080000004839</v>
      </c>
      <c r="B620" s="29">
        <f t="shared" si="76"/>
        <v>3.9492391323698151</v>
      </c>
      <c r="C620" s="33">
        <v>3.9492400000000001</v>
      </c>
      <c r="D620" s="37">
        <f t="shared" si="77"/>
        <v>5.4492399999999996</v>
      </c>
    </row>
    <row r="621" spans="1:4" x14ac:dyDescent="0.2">
      <c r="A621" s="26">
        <v>0.99996090000004834</v>
      </c>
      <c r="B621" s="29">
        <f t="shared" si="76"/>
        <v>3.9498505654227105</v>
      </c>
      <c r="C621" s="33">
        <v>3.9498500000000001</v>
      </c>
      <c r="D621" s="37">
        <f t="shared" si="77"/>
        <v>5.4498499999999996</v>
      </c>
    </row>
    <row r="622" spans="1:4" x14ac:dyDescent="0.2">
      <c r="A622" s="26">
        <v>0.99996100000004828</v>
      </c>
      <c r="B622" s="29">
        <f t="shared" si="76"/>
        <v>3.9504634787044495</v>
      </c>
      <c r="C622" s="33">
        <v>3.9504600000000001</v>
      </c>
      <c r="D622" s="37">
        <f t="shared" si="77"/>
        <v>5.4504599999999996</v>
      </c>
    </row>
    <row r="623" spans="1:4" x14ac:dyDescent="0.2">
      <c r="A623" s="26">
        <v>0.99996110000004823</v>
      </c>
      <c r="B623" s="29">
        <f t="shared" si="76"/>
        <v>3.9510778796308204</v>
      </c>
      <c r="C623" s="33">
        <v>3.9510800000000001</v>
      </c>
      <c r="D623" s="37">
        <f t="shared" si="77"/>
        <v>5.4510800000000001</v>
      </c>
    </row>
    <row r="624" spans="1:4" x14ac:dyDescent="0.2">
      <c r="A624" s="26">
        <v>0.99996120000004818</v>
      </c>
      <c r="B624" s="29">
        <f t="shared" si="76"/>
        <v>3.9516937756739874</v>
      </c>
      <c r="C624" s="33">
        <v>3.9516900000000001</v>
      </c>
      <c r="D624" s="37">
        <f t="shared" si="77"/>
        <v>5.4516900000000001</v>
      </c>
    </row>
    <row r="625" spans="1:4" x14ac:dyDescent="0.2">
      <c r="A625" s="26">
        <v>0.99996130000004813</v>
      </c>
      <c r="B625" s="29">
        <f t="shared" ref="B625:B640" si="78">NORMSINV(A625)</f>
        <v>3.9523111743630728</v>
      </c>
      <c r="C625" s="33">
        <v>3.9523100000000002</v>
      </c>
      <c r="D625" s="37">
        <f t="shared" si="77"/>
        <v>5.4523100000000007</v>
      </c>
    </row>
    <row r="626" spans="1:4" x14ac:dyDescent="0.2">
      <c r="A626" s="26">
        <v>0.99996140000004807</v>
      </c>
      <c r="B626" s="29">
        <f t="shared" si="78"/>
        <v>3.9529300832847358</v>
      </c>
      <c r="C626" s="33">
        <v>3.9529299999999998</v>
      </c>
      <c r="D626" s="37">
        <f t="shared" si="77"/>
        <v>5.4529300000000003</v>
      </c>
    </row>
    <row r="627" spans="1:4" x14ac:dyDescent="0.2">
      <c r="A627" s="26">
        <v>0.99996150000004802</v>
      </c>
      <c r="B627" s="29">
        <f t="shared" si="78"/>
        <v>3.9535505100837587</v>
      </c>
      <c r="C627" s="33">
        <v>3.9535499999999999</v>
      </c>
      <c r="D627" s="37">
        <f t="shared" ref="D627:D642" si="79">C627+1.5</f>
        <v>5.4535499999999999</v>
      </c>
    </row>
    <row r="628" spans="1:4" x14ac:dyDescent="0.2">
      <c r="A628" s="26">
        <v>0.99996160000004797</v>
      </c>
      <c r="B628" s="29">
        <f t="shared" si="78"/>
        <v>3.9541724624636538</v>
      </c>
      <c r="C628" s="33">
        <v>3.95417</v>
      </c>
      <c r="D628" s="37">
        <f t="shared" si="79"/>
        <v>5.4541699999999995</v>
      </c>
    </row>
    <row r="629" spans="1:4" x14ac:dyDescent="0.2">
      <c r="A629" s="26">
        <v>0.99996170000004792</v>
      </c>
      <c r="B629" s="29">
        <f t="shared" si="78"/>
        <v>3.9547959481872588</v>
      </c>
      <c r="C629" s="33">
        <v>3.9548000000000001</v>
      </c>
      <c r="D629" s="37">
        <f t="shared" si="79"/>
        <v>5.4548000000000005</v>
      </c>
    </row>
    <row r="630" spans="1:4" x14ac:dyDescent="0.2">
      <c r="A630" s="26">
        <v>0.99996180000004786</v>
      </c>
      <c r="B630" s="29">
        <f t="shared" si="78"/>
        <v>3.9554209750773608</v>
      </c>
      <c r="C630" s="33">
        <v>3.9554200000000002</v>
      </c>
      <c r="D630" s="37">
        <f t="shared" si="79"/>
        <v>5.4554200000000002</v>
      </c>
    </row>
    <row r="631" spans="1:4" x14ac:dyDescent="0.2">
      <c r="A631" s="26">
        <v>0.99996190000004781</v>
      </c>
      <c r="B631" s="29">
        <f t="shared" si="78"/>
        <v>3.9560475510173081</v>
      </c>
      <c r="C631" s="33">
        <v>3.9560499999999998</v>
      </c>
      <c r="D631" s="37">
        <f t="shared" si="79"/>
        <v>5.4560499999999994</v>
      </c>
    </row>
    <row r="632" spans="1:4" x14ac:dyDescent="0.2">
      <c r="A632" s="26">
        <v>0.99996200000004776</v>
      </c>
      <c r="B632" s="29">
        <f t="shared" si="78"/>
        <v>3.9566756839516466</v>
      </c>
      <c r="C632" s="33">
        <v>3.95668</v>
      </c>
      <c r="D632" s="37">
        <f t="shared" si="79"/>
        <v>5.4566800000000004</v>
      </c>
    </row>
    <row r="633" spans="1:4" x14ac:dyDescent="0.2">
      <c r="A633" s="26">
        <v>0.9999621000000477</v>
      </c>
      <c r="B633" s="29">
        <f t="shared" si="78"/>
        <v>3.9573053818867536</v>
      </c>
      <c r="C633" s="33">
        <v>3.9573100000000001</v>
      </c>
      <c r="D633" s="37">
        <f t="shared" si="79"/>
        <v>5.4573099999999997</v>
      </c>
    </row>
    <row r="634" spans="1:4" x14ac:dyDescent="0.2">
      <c r="A634" s="26">
        <v>0.99996220000004765</v>
      </c>
      <c r="B634" s="29">
        <f t="shared" si="78"/>
        <v>3.9579366528914859</v>
      </c>
      <c r="C634" s="33">
        <v>3.9579399999999998</v>
      </c>
      <c r="D634" s="37">
        <f t="shared" si="79"/>
        <v>5.4579399999999998</v>
      </c>
    </row>
    <row r="635" spans="1:4" x14ac:dyDescent="0.2">
      <c r="A635" s="26">
        <v>0.9999623000000476</v>
      </c>
      <c r="B635" s="29">
        <f t="shared" si="78"/>
        <v>3.958569505097834</v>
      </c>
      <c r="C635" s="33">
        <v>3.9585699999999999</v>
      </c>
      <c r="D635" s="37">
        <f t="shared" si="79"/>
        <v>5.4585699999999999</v>
      </c>
    </row>
    <row r="636" spans="1:4" x14ac:dyDescent="0.2">
      <c r="A636" s="26">
        <v>0.99996240000004755</v>
      </c>
      <c r="B636" s="29">
        <f t="shared" si="78"/>
        <v>3.9592039467015843</v>
      </c>
      <c r="C636" s="33">
        <v>3.9592000000000001</v>
      </c>
      <c r="D636" s="37">
        <f t="shared" si="79"/>
        <v>5.4592000000000001</v>
      </c>
    </row>
    <row r="637" spans="1:4" x14ac:dyDescent="0.2">
      <c r="A637" s="26">
        <v>0.99996250000004749</v>
      </c>
      <c r="B637" s="29">
        <f t="shared" si="78"/>
        <v>3.9598399859629909</v>
      </c>
      <c r="C637" s="33">
        <v>3.9598399999999998</v>
      </c>
      <c r="D637" s="37">
        <f t="shared" si="79"/>
        <v>5.4598399999999998</v>
      </c>
    </row>
    <row r="638" spans="1:4" x14ac:dyDescent="0.2">
      <c r="A638" s="26">
        <v>0.99996260000004744</v>
      </c>
      <c r="B638" s="29">
        <f t="shared" si="78"/>
        <v>3.9604776312074619</v>
      </c>
      <c r="C638" s="33">
        <v>3.96048</v>
      </c>
      <c r="D638" s="37">
        <f t="shared" si="79"/>
        <v>5.4604800000000004</v>
      </c>
    </row>
    <row r="639" spans="1:4" x14ac:dyDescent="0.2">
      <c r="A639" s="26">
        <v>0.99996270000004739</v>
      </c>
      <c r="B639" s="29">
        <f t="shared" si="78"/>
        <v>3.9611168908262382</v>
      </c>
      <c r="C639" s="33">
        <v>3.9611200000000002</v>
      </c>
      <c r="D639" s="37">
        <f t="shared" si="79"/>
        <v>5.4611200000000002</v>
      </c>
    </row>
    <row r="640" spans="1:4" x14ac:dyDescent="0.2">
      <c r="A640" s="26">
        <v>0.99996280000004734</v>
      </c>
      <c r="B640" s="29">
        <f t="shared" si="78"/>
        <v>3.9617577732771032</v>
      </c>
      <c r="C640" s="33">
        <v>3.9617599999999999</v>
      </c>
      <c r="D640" s="37">
        <f t="shared" si="79"/>
        <v>5.4617599999999999</v>
      </c>
    </row>
    <row r="641" spans="1:4" x14ac:dyDescent="0.2">
      <c r="A641" s="26">
        <v>0.99996290000004728</v>
      </c>
      <c r="B641" s="29">
        <f t="shared" ref="B641:B656" si="80">NORMSINV(A641)</f>
        <v>3.9624002870850865</v>
      </c>
      <c r="C641" s="33">
        <v>3.9624000000000001</v>
      </c>
      <c r="D641" s="37">
        <f t="shared" si="79"/>
        <v>5.4624000000000006</v>
      </c>
    </row>
    <row r="642" spans="1:4" x14ac:dyDescent="0.2">
      <c r="A642" s="26">
        <v>0.99996300000004723</v>
      </c>
      <c r="B642" s="29">
        <f t="shared" si="80"/>
        <v>3.9630444408431815</v>
      </c>
      <c r="C642" s="33">
        <v>3.9630399999999999</v>
      </c>
      <c r="D642" s="37">
        <f t="shared" si="79"/>
        <v>5.4630399999999995</v>
      </c>
    </row>
    <row r="643" spans="1:4" x14ac:dyDescent="0.2">
      <c r="A643" s="26">
        <v>0.99996310000004718</v>
      </c>
      <c r="B643" s="29">
        <f t="shared" si="80"/>
        <v>3.9636902432130743</v>
      </c>
      <c r="C643" s="33">
        <v>3.9636900000000002</v>
      </c>
      <c r="D643" s="37">
        <f t="shared" ref="D643:D658" si="81">C643+1.5</f>
        <v>5.4636899999999997</v>
      </c>
    </row>
    <row r="644" spans="1:4" x14ac:dyDescent="0.2">
      <c r="A644" s="26">
        <v>0.99996320000004713</v>
      </c>
      <c r="B644" s="29">
        <f t="shared" si="80"/>
        <v>3.9643377029258797</v>
      </c>
      <c r="C644" s="33">
        <v>3.96434</v>
      </c>
      <c r="D644" s="37">
        <f t="shared" si="81"/>
        <v>5.46434</v>
      </c>
    </row>
    <row r="645" spans="1:4" x14ac:dyDescent="0.2">
      <c r="A645" s="26">
        <v>0.99996330000004707</v>
      </c>
      <c r="B645" s="29">
        <f t="shared" si="80"/>
        <v>3.9649868287828891</v>
      </c>
      <c r="C645" s="33">
        <v>3.9649899999999998</v>
      </c>
      <c r="D645" s="37">
        <f t="shared" si="81"/>
        <v>5.4649900000000002</v>
      </c>
    </row>
    <row r="646" spans="1:4" x14ac:dyDescent="0.2">
      <c r="A646" s="26">
        <v>0.99996340000004702</v>
      </c>
      <c r="B646" s="29">
        <f t="shared" si="80"/>
        <v>3.9656376296563294</v>
      </c>
      <c r="C646" s="33">
        <v>3.9656400000000001</v>
      </c>
      <c r="D646" s="37">
        <f t="shared" si="81"/>
        <v>5.4656400000000005</v>
      </c>
    </row>
    <row r="647" spans="1:4" x14ac:dyDescent="0.2">
      <c r="A647" s="26">
        <v>0.99996350000004697</v>
      </c>
      <c r="B647" s="29">
        <f t="shared" si="80"/>
        <v>3.9662901144901266</v>
      </c>
      <c r="C647" s="33">
        <v>3.9662899999999999</v>
      </c>
      <c r="D647" s="37">
        <f t="shared" si="81"/>
        <v>5.4662899999999999</v>
      </c>
    </row>
    <row r="648" spans="1:4" x14ac:dyDescent="0.2">
      <c r="A648" s="26">
        <v>0.99996360000004691</v>
      </c>
      <c r="B648" s="29">
        <f t="shared" si="80"/>
        <v>3.966944292300687</v>
      </c>
      <c r="C648" s="33">
        <v>3.9669400000000001</v>
      </c>
      <c r="D648" s="37">
        <f t="shared" si="81"/>
        <v>5.4669400000000001</v>
      </c>
    </row>
    <row r="649" spans="1:4" x14ac:dyDescent="0.2">
      <c r="A649" s="26">
        <v>0.99996370000004686</v>
      </c>
      <c r="B649" s="29">
        <f t="shared" si="80"/>
        <v>3.9676001721776863</v>
      </c>
      <c r="C649" s="33">
        <v>3.9676</v>
      </c>
      <c r="D649" s="37">
        <f t="shared" si="81"/>
        <v>5.4676</v>
      </c>
    </row>
    <row r="650" spans="1:4" x14ac:dyDescent="0.2">
      <c r="A650" s="26">
        <v>0.99996380000004681</v>
      </c>
      <c r="B650" s="29">
        <f t="shared" si="80"/>
        <v>3.9682577632848632</v>
      </c>
      <c r="C650" s="33">
        <v>3.9682599999999999</v>
      </c>
      <c r="D650" s="37">
        <f t="shared" si="81"/>
        <v>5.4682599999999999</v>
      </c>
    </row>
    <row r="651" spans="1:4" x14ac:dyDescent="0.2">
      <c r="A651" s="26">
        <v>0.99996390000004676</v>
      </c>
      <c r="B651" s="29">
        <f t="shared" si="80"/>
        <v>3.9689170748608409</v>
      </c>
      <c r="C651" s="33">
        <v>3.9689199999999998</v>
      </c>
      <c r="D651" s="37">
        <f t="shared" si="81"/>
        <v>5.4689199999999998</v>
      </c>
    </row>
    <row r="652" spans="1:4" x14ac:dyDescent="0.2">
      <c r="A652" s="26">
        <v>0.9999640000000467</v>
      </c>
      <c r="B652" s="29">
        <f t="shared" si="80"/>
        <v>3.9695781162199366</v>
      </c>
      <c r="C652" s="33">
        <v>3.9695800000000001</v>
      </c>
      <c r="D652" s="37">
        <f t="shared" si="81"/>
        <v>5.4695800000000006</v>
      </c>
    </row>
    <row r="653" spans="1:4" x14ac:dyDescent="0.2">
      <c r="A653" s="26">
        <v>0.99996410000004665</v>
      </c>
      <c r="B653" s="29">
        <f t="shared" si="80"/>
        <v>3.9702408967530034</v>
      </c>
      <c r="C653" s="33">
        <v>3.97024</v>
      </c>
      <c r="D653" s="37">
        <f t="shared" si="81"/>
        <v>5.4702400000000004</v>
      </c>
    </row>
    <row r="654" spans="1:4" x14ac:dyDescent="0.2">
      <c r="A654" s="26">
        <v>0.9999642000000466</v>
      </c>
      <c r="B654" s="29">
        <f t="shared" si="80"/>
        <v>3.9709054259282692</v>
      </c>
      <c r="C654" s="33">
        <v>3.9709099999999999</v>
      </c>
      <c r="D654" s="37">
        <f t="shared" si="81"/>
        <v>5.4709099999999999</v>
      </c>
    </row>
    <row r="655" spans="1:4" x14ac:dyDescent="0.2">
      <c r="A655" s="26">
        <v>0.99996430000004655</v>
      </c>
      <c r="B655" s="29">
        <f t="shared" si="80"/>
        <v>3.9715717132921924</v>
      </c>
      <c r="C655" s="33">
        <v>3.9715699999999998</v>
      </c>
      <c r="D655" s="37">
        <f t="shared" si="81"/>
        <v>5.4715699999999998</v>
      </c>
    </row>
    <row r="656" spans="1:4" x14ac:dyDescent="0.2">
      <c r="A656" s="26">
        <v>0.99996440000004649</v>
      </c>
      <c r="B656" s="29">
        <f t="shared" si="80"/>
        <v>3.972239768470335</v>
      </c>
      <c r="C656" s="33">
        <v>3.9722400000000002</v>
      </c>
      <c r="D656" s="37">
        <f t="shared" si="81"/>
        <v>5.4722400000000002</v>
      </c>
    </row>
    <row r="657" spans="1:4" x14ac:dyDescent="0.2">
      <c r="A657" s="26">
        <v>0.99996450000004644</v>
      </c>
      <c r="B657" s="29">
        <f t="shared" ref="B657:B672" si="82">NORMSINV(A657)</f>
        <v>3.9729096011682401</v>
      </c>
      <c r="C657" s="33">
        <v>3.9729100000000002</v>
      </c>
      <c r="D657" s="37">
        <f t="shared" si="81"/>
        <v>5.4729100000000006</v>
      </c>
    </row>
    <row r="658" spans="1:4" x14ac:dyDescent="0.2">
      <c r="A658" s="26">
        <v>0.99996460000004639</v>
      </c>
      <c r="B658" s="29">
        <f t="shared" si="82"/>
        <v>3.9735812211723189</v>
      </c>
      <c r="C658" s="33">
        <v>3.9735800000000001</v>
      </c>
      <c r="D658" s="37">
        <f t="shared" si="81"/>
        <v>5.4735800000000001</v>
      </c>
    </row>
    <row r="659" spans="1:4" x14ac:dyDescent="0.2">
      <c r="A659" s="26">
        <v>0.99996470000004634</v>
      </c>
      <c r="B659" s="29">
        <f t="shared" si="82"/>
        <v>3.9742546383507675</v>
      </c>
      <c r="C659" s="33">
        <v>3.9742500000000001</v>
      </c>
      <c r="D659" s="37">
        <f t="shared" ref="D659:D674" si="83">C659+1.5</f>
        <v>5.4742499999999996</v>
      </c>
    </row>
    <row r="660" spans="1:4" x14ac:dyDescent="0.2">
      <c r="A660" s="26">
        <v>0.99996480000004628</v>
      </c>
      <c r="B660" s="29">
        <f t="shared" si="82"/>
        <v>3.9749298626544709</v>
      </c>
      <c r="C660" s="33">
        <v>3.9749300000000001</v>
      </c>
      <c r="D660" s="37">
        <f t="shared" si="83"/>
        <v>5.4749300000000005</v>
      </c>
    </row>
    <row r="661" spans="1:4" x14ac:dyDescent="0.2">
      <c r="A661" s="26">
        <v>0.99996490000004623</v>
      </c>
      <c r="B661" s="29">
        <f t="shared" si="82"/>
        <v>3.9756069041179458</v>
      </c>
      <c r="C661" s="33">
        <v>3.9756100000000001</v>
      </c>
      <c r="D661" s="37">
        <f t="shared" si="83"/>
        <v>5.4756099999999996</v>
      </c>
    </row>
    <row r="662" spans="1:4" x14ac:dyDescent="0.2">
      <c r="A662" s="26">
        <v>0.99996500000004618</v>
      </c>
      <c r="B662" s="29">
        <f t="shared" si="82"/>
        <v>3.9762857728602716</v>
      </c>
      <c r="C662" s="33">
        <v>3.9762900000000001</v>
      </c>
      <c r="D662" s="37">
        <f t="shared" si="83"/>
        <v>5.4762900000000005</v>
      </c>
    </row>
    <row r="663" spans="1:4" x14ac:dyDescent="0.2">
      <c r="A663" s="26">
        <v>0.99996510000004613</v>
      </c>
      <c r="B663" s="29">
        <f t="shared" si="82"/>
        <v>3.976966479086061</v>
      </c>
      <c r="C663" s="33">
        <v>3.9769700000000001</v>
      </c>
      <c r="D663" s="37">
        <f t="shared" si="83"/>
        <v>5.4769699999999997</v>
      </c>
    </row>
    <row r="664" spans="1:4" x14ac:dyDescent="0.2">
      <c r="A664" s="26">
        <v>0.99996520000004607</v>
      </c>
      <c r="B664" s="29">
        <f t="shared" si="82"/>
        <v>3.9776490330864203</v>
      </c>
      <c r="C664" s="33">
        <v>3.9776500000000001</v>
      </c>
      <c r="D664" s="37">
        <f t="shared" si="83"/>
        <v>5.4776500000000006</v>
      </c>
    </row>
    <row r="665" spans="1:4" x14ac:dyDescent="0.2">
      <c r="A665" s="26">
        <v>0.99996530000004602</v>
      </c>
      <c r="B665" s="29">
        <f t="shared" si="82"/>
        <v>3.9783334452399388</v>
      </c>
      <c r="C665" s="33">
        <v>3.9783300000000001</v>
      </c>
      <c r="D665" s="37">
        <f t="shared" si="83"/>
        <v>5.4783299999999997</v>
      </c>
    </row>
    <row r="666" spans="1:4" x14ac:dyDescent="0.2">
      <c r="A666" s="26">
        <v>0.99996540000004597</v>
      </c>
      <c r="B666" s="29">
        <f t="shared" si="82"/>
        <v>3.9790197260136875</v>
      </c>
      <c r="C666" s="33">
        <v>3.9790199999999998</v>
      </c>
      <c r="D666" s="37">
        <f t="shared" si="83"/>
        <v>5.4790200000000002</v>
      </c>
    </row>
    <row r="667" spans="1:4" x14ac:dyDescent="0.2">
      <c r="A667" s="26">
        <v>0.99996550000004591</v>
      </c>
      <c r="B667" s="29">
        <f t="shared" si="82"/>
        <v>3.9797078859642285</v>
      </c>
      <c r="C667" s="33">
        <v>3.9797099999999999</v>
      </c>
      <c r="D667" s="37">
        <f t="shared" si="83"/>
        <v>5.4797099999999999</v>
      </c>
    </row>
    <row r="668" spans="1:4" x14ac:dyDescent="0.2">
      <c r="A668" s="26">
        <v>0.99996560000004586</v>
      </c>
      <c r="B668" s="29">
        <f t="shared" si="82"/>
        <v>3.9803979357386456</v>
      </c>
      <c r="C668" s="33">
        <v>3.9803999999999999</v>
      </c>
      <c r="D668" s="37">
        <f t="shared" si="83"/>
        <v>5.4803999999999995</v>
      </c>
    </row>
    <row r="669" spans="1:4" x14ac:dyDescent="0.2">
      <c r="A669" s="26">
        <v>0.99996570000004581</v>
      </c>
      <c r="B669" s="29">
        <f t="shared" si="82"/>
        <v>3.981089886075587</v>
      </c>
      <c r="C669" s="33">
        <v>3.98109</v>
      </c>
      <c r="D669" s="37">
        <f t="shared" si="83"/>
        <v>5.48109</v>
      </c>
    </row>
    <row r="670" spans="1:4" x14ac:dyDescent="0.2">
      <c r="A670" s="26">
        <v>0.99996580000004576</v>
      </c>
      <c r="B670" s="29">
        <f t="shared" si="82"/>
        <v>3.9817837478063183</v>
      </c>
      <c r="C670" s="33">
        <v>3.9817800000000001</v>
      </c>
      <c r="D670" s="37">
        <f t="shared" si="83"/>
        <v>5.4817800000000005</v>
      </c>
    </row>
    <row r="671" spans="1:4" x14ac:dyDescent="0.2">
      <c r="A671" s="26">
        <v>0.9999659000000457</v>
      </c>
      <c r="B671" s="29">
        <f t="shared" si="82"/>
        <v>3.9824795318558017</v>
      </c>
      <c r="C671" s="33">
        <v>3.9824799999999998</v>
      </c>
      <c r="D671" s="37">
        <f t="shared" si="83"/>
        <v>5.4824799999999998</v>
      </c>
    </row>
    <row r="672" spans="1:4" x14ac:dyDescent="0.2">
      <c r="A672" s="26">
        <v>0.99996600000004565</v>
      </c>
      <c r="B672" s="29">
        <f t="shared" si="82"/>
        <v>3.9831772492437842</v>
      </c>
      <c r="C672" s="33">
        <v>3.9831799999999999</v>
      </c>
      <c r="D672" s="37">
        <f t="shared" si="83"/>
        <v>5.4831799999999999</v>
      </c>
    </row>
    <row r="673" spans="1:4" x14ac:dyDescent="0.2">
      <c r="A673" s="26">
        <v>0.9999661000000456</v>
      </c>
      <c r="B673" s="29">
        <f t="shared" ref="B673:B688" si="84">NORMSINV(A673)</f>
        <v>3.9838769110858898</v>
      </c>
      <c r="C673" s="33">
        <v>3.9838800000000001</v>
      </c>
      <c r="D673" s="37">
        <f t="shared" si="83"/>
        <v>5.4838800000000001</v>
      </c>
    </row>
    <row r="674" spans="1:4" x14ac:dyDescent="0.2">
      <c r="A674" s="26">
        <v>0.99996620000004555</v>
      </c>
      <c r="B674" s="29">
        <f t="shared" si="84"/>
        <v>3.9845785285947573</v>
      </c>
      <c r="C674" s="33">
        <v>3.9845799999999998</v>
      </c>
      <c r="D674" s="37">
        <f t="shared" si="83"/>
        <v>5.4845799999999993</v>
      </c>
    </row>
    <row r="675" spans="1:4" x14ac:dyDescent="0.2">
      <c r="A675" s="26">
        <v>0.99996630000004549</v>
      </c>
      <c r="B675" s="29">
        <f t="shared" si="84"/>
        <v>3.9852821130811638</v>
      </c>
      <c r="C675" s="33">
        <v>3.9852799999999999</v>
      </c>
      <c r="D675" s="37">
        <f t="shared" ref="D675:D690" si="85">C675+1.5</f>
        <v>5.4852799999999995</v>
      </c>
    </row>
    <row r="676" spans="1:4" x14ac:dyDescent="0.2">
      <c r="A676" s="26">
        <v>0.99996640000004544</v>
      </c>
      <c r="B676" s="29">
        <f t="shared" si="84"/>
        <v>3.9859876759551853</v>
      </c>
      <c r="C676" s="33">
        <v>3.9859900000000001</v>
      </c>
      <c r="D676" s="37">
        <f t="shared" si="85"/>
        <v>5.4859900000000001</v>
      </c>
    </row>
    <row r="677" spans="1:4" x14ac:dyDescent="0.2">
      <c r="A677" s="26">
        <v>0.99996650000004539</v>
      </c>
      <c r="B677" s="29">
        <f t="shared" si="84"/>
        <v>3.9866952287273687</v>
      </c>
      <c r="C677" s="33">
        <v>3.9866999999999999</v>
      </c>
      <c r="D677" s="37">
        <f t="shared" si="85"/>
        <v>5.4866999999999999</v>
      </c>
    </row>
    <row r="678" spans="1:4" x14ac:dyDescent="0.2">
      <c r="A678" s="26">
        <v>0.99996660000004534</v>
      </c>
      <c r="B678" s="29">
        <f t="shared" si="84"/>
        <v>3.9874047830099091</v>
      </c>
      <c r="C678" s="33">
        <v>3.9874000000000001</v>
      </c>
      <c r="D678" s="37">
        <f t="shared" si="85"/>
        <v>5.4874000000000001</v>
      </c>
    </row>
    <row r="679" spans="1:4" x14ac:dyDescent="0.2">
      <c r="A679" s="26">
        <v>0.99996670000004528</v>
      </c>
      <c r="B679" s="29">
        <f t="shared" si="84"/>
        <v>3.9881163505178714</v>
      </c>
      <c r="C679" s="33">
        <v>3.9881199999999999</v>
      </c>
      <c r="D679" s="37">
        <f t="shared" si="85"/>
        <v>5.4881200000000003</v>
      </c>
    </row>
    <row r="680" spans="1:4" x14ac:dyDescent="0.2">
      <c r="A680" s="26">
        <v>0.99996680000004523</v>
      </c>
      <c r="B680" s="29">
        <f t="shared" si="84"/>
        <v>3.9888299430703955</v>
      </c>
      <c r="C680" s="33">
        <v>3.9888300000000001</v>
      </c>
      <c r="D680" s="37">
        <f t="shared" si="85"/>
        <v>5.4888300000000001</v>
      </c>
    </row>
    <row r="681" spans="1:4" x14ac:dyDescent="0.2">
      <c r="A681" s="26">
        <v>0.99996690000004518</v>
      </c>
      <c r="B681" s="29">
        <f t="shared" si="84"/>
        <v>3.9895455725919589</v>
      </c>
      <c r="C681" s="33">
        <v>3.9895499999999999</v>
      </c>
      <c r="D681" s="37">
        <f t="shared" si="85"/>
        <v>5.4895499999999995</v>
      </c>
    </row>
    <row r="682" spans="1:4" x14ac:dyDescent="0.2">
      <c r="A682" s="26">
        <v>0.99996700000004513</v>
      </c>
      <c r="B682" s="29">
        <f t="shared" si="84"/>
        <v>3.9902632511136198</v>
      </c>
      <c r="C682" s="33">
        <v>3.9902600000000001</v>
      </c>
      <c r="D682" s="37">
        <f t="shared" si="85"/>
        <v>5.4902600000000001</v>
      </c>
    </row>
    <row r="683" spans="1:4" x14ac:dyDescent="0.2">
      <c r="A683" s="26">
        <v>0.99996710000004507</v>
      </c>
      <c r="B683" s="29">
        <f t="shared" si="84"/>
        <v>3.9909829907743051</v>
      </c>
      <c r="C683" s="33">
        <v>3.99098</v>
      </c>
      <c r="D683" s="37">
        <f t="shared" si="85"/>
        <v>5.4909800000000004</v>
      </c>
    </row>
    <row r="684" spans="1:4" x14ac:dyDescent="0.2">
      <c r="A684" s="26">
        <v>0.99996720000004502</v>
      </c>
      <c r="B684" s="29">
        <f t="shared" si="84"/>
        <v>3.9917048038221075</v>
      </c>
      <c r="C684" s="33">
        <v>3.9916999999999998</v>
      </c>
      <c r="D684" s="37">
        <f t="shared" si="85"/>
        <v>5.4916999999999998</v>
      </c>
    </row>
    <row r="685" spans="1:4" x14ac:dyDescent="0.2">
      <c r="A685" s="26">
        <v>0.99996730000004497</v>
      </c>
      <c r="B685" s="29">
        <f t="shared" si="84"/>
        <v>3.9924287026156051</v>
      </c>
      <c r="C685" s="33">
        <v>3.9924300000000001</v>
      </c>
      <c r="D685" s="37">
        <f t="shared" si="85"/>
        <v>5.4924300000000006</v>
      </c>
    </row>
    <row r="686" spans="1:4" x14ac:dyDescent="0.2">
      <c r="A686" s="26">
        <v>0.99996740000004491</v>
      </c>
      <c r="B686" s="29">
        <f t="shared" si="84"/>
        <v>3.9931546996251983</v>
      </c>
      <c r="C686" s="33">
        <v>3.99315</v>
      </c>
      <c r="D686" s="37">
        <f t="shared" si="85"/>
        <v>5.49315</v>
      </c>
    </row>
    <row r="687" spans="1:4" x14ac:dyDescent="0.2">
      <c r="A687" s="26">
        <v>0.99996750000004486</v>
      </c>
      <c r="B687" s="29">
        <f t="shared" si="84"/>
        <v>3.9938828074344674</v>
      </c>
      <c r="C687" s="33">
        <v>3.9938799999999999</v>
      </c>
      <c r="D687" s="37">
        <f t="shared" si="85"/>
        <v>5.4938799999999999</v>
      </c>
    </row>
    <row r="688" spans="1:4" x14ac:dyDescent="0.2">
      <c r="A688" s="26">
        <v>0.99996760000004481</v>
      </c>
      <c r="B688" s="29">
        <f t="shared" si="84"/>
        <v>3.9946130387415568</v>
      </c>
      <c r="C688" s="33">
        <v>3.9946100000000002</v>
      </c>
      <c r="D688" s="37">
        <f t="shared" si="85"/>
        <v>5.4946099999999998</v>
      </c>
    </row>
    <row r="689" spans="1:4" x14ac:dyDescent="0.2">
      <c r="A689" s="26">
        <v>0.99996770000004476</v>
      </c>
      <c r="B689" s="29">
        <f t="shared" ref="B689:B704" si="86">NORMSINV(A689)</f>
        <v>3.9953454063605682</v>
      </c>
      <c r="C689" s="33">
        <v>3.9953500000000002</v>
      </c>
      <c r="D689" s="37">
        <f t="shared" si="85"/>
        <v>5.4953500000000002</v>
      </c>
    </row>
    <row r="690" spans="1:4" x14ac:dyDescent="0.2">
      <c r="A690" s="26">
        <v>0.9999678000000447</v>
      </c>
      <c r="B690" s="29">
        <f t="shared" si="86"/>
        <v>3.9960799232229971</v>
      </c>
      <c r="C690" s="33">
        <v>3.9960800000000001</v>
      </c>
      <c r="D690" s="37">
        <f t="shared" si="85"/>
        <v>5.4960800000000001</v>
      </c>
    </row>
    <row r="691" spans="1:4" x14ac:dyDescent="0.2">
      <c r="A691" s="26">
        <v>0.99996790000004465</v>
      </c>
      <c r="B691" s="29">
        <f t="shared" si="86"/>
        <v>3.996816602379158</v>
      </c>
      <c r="C691" s="33">
        <v>3.99682</v>
      </c>
      <c r="D691" s="37">
        <f t="shared" ref="D691:D706" si="87">C691+1.5</f>
        <v>5.4968199999999996</v>
      </c>
    </row>
    <row r="692" spans="1:4" x14ac:dyDescent="0.2">
      <c r="A692" s="26">
        <v>0.9999680000000446</v>
      </c>
      <c r="B692" s="29">
        <f t="shared" si="86"/>
        <v>3.9975554569996654</v>
      </c>
      <c r="C692" s="33">
        <v>3.99756</v>
      </c>
      <c r="D692" s="37">
        <f t="shared" si="87"/>
        <v>5.49756</v>
      </c>
    </row>
    <row r="693" spans="1:4" x14ac:dyDescent="0.2">
      <c r="A693" s="26">
        <v>0.99996810000004455</v>
      </c>
      <c r="B693" s="29">
        <f t="shared" si="86"/>
        <v>3.9982965003769171</v>
      </c>
      <c r="C693" s="33">
        <v>3.9983</v>
      </c>
      <c r="D693" s="37">
        <f t="shared" si="87"/>
        <v>5.4983000000000004</v>
      </c>
    </row>
    <row r="694" spans="1:4" x14ac:dyDescent="0.2">
      <c r="A694" s="26">
        <v>0.99996820000004449</v>
      </c>
      <c r="B694" s="29">
        <f t="shared" si="86"/>
        <v>3.999039745926606</v>
      </c>
      <c r="C694" s="33">
        <v>3.9990399999999999</v>
      </c>
      <c r="D694" s="37">
        <f t="shared" si="87"/>
        <v>5.4990399999999999</v>
      </c>
    </row>
    <row r="695" spans="1:4" x14ac:dyDescent="0.2">
      <c r="A695" s="26">
        <v>0.99996830000004444</v>
      </c>
      <c r="B695" s="29">
        <f t="shared" si="86"/>
        <v>3.9997852071892654</v>
      </c>
      <c r="C695" s="33">
        <v>3.99979</v>
      </c>
      <c r="D695" s="37">
        <f t="shared" si="87"/>
        <v>5.49979</v>
      </c>
    </row>
    <row r="696" spans="1:4" x14ac:dyDescent="0.2">
      <c r="A696" s="26">
        <v>0.99996840000004439</v>
      </c>
      <c r="B696" s="29">
        <f t="shared" si="86"/>
        <v>4.0005328978318131</v>
      </c>
      <c r="C696" s="33">
        <v>4.0005300000000004</v>
      </c>
      <c r="D696" s="37">
        <f t="shared" si="87"/>
        <v>5.5005300000000004</v>
      </c>
    </row>
    <row r="697" spans="1:4" x14ac:dyDescent="0.2">
      <c r="A697" s="26">
        <v>0.99996850000004434</v>
      </c>
      <c r="B697" s="29">
        <f t="shared" si="86"/>
        <v>4.0012828316491484</v>
      </c>
      <c r="C697" s="33">
        <v>4.0012800000000004</v>
      </c>
      <c r="D697" s="37">
        <f t="shared" si="87"/>
        <v>5.5012800000000004</v>
      </c>
    </row>
    <row r="698" spans="1:4" x14ac:dyDescent="0.2">
      <c r="A698" s="26">
        <v>0.99996860000004428</v>
      </c>
      <c r="B698" s="29">
        <f t="shared" si="86"/>
        <v>4.002035022565761</v>
      </c>
      <c r="C698" s="33">
        <v>4.00204</v>
      </c>
      <c r="D698" s="37">
        <f t="shared" si="87"/>
        <v>5.50204</v>
      </c>
    </row>
    <row r="699" spans="1:4" x14ac:dyDescent="0.2">
      <c r="A699" s="26">
        <v>0.99996870000004423</v>
      </c>
      <c r="B699" s="29">
        <f t="shared" si="86"/>
        <v>4.0027894846373577</v>
      </c>
      <c r="C699" s="33">
        <v>4.0027900000000001</v>
      </c>
      <c r="D699" s="37">
        <f t="shared" si="87"/>
        <v>5.5027900000000001</v>
      </c>
    </row>
    <row r="700" spans="1:4" x14ac:dyDescent="0.2">
      <c r="A700" s="26">
        <v>0.99996880000004418</v>
      </c>
      <c r="B700" s="29">
        <f t="shared" si="86"/>
        <v>4.0035462320525346</v>
      </c>
      <c r="C700" s="33">
        <v>4.0035499999999997</v>
      </c>
      <c r="D700" s="37">
        <f t="shared" si="87"/>
        <v>5.5035499999999997</v>
      </c>
    </row>
    <row r="701" spans="1:4" x14ac:dyDescent="0.2">
      <c r="A701" s="26">
        <v>0.99996890000004413</v>
      </c>
      <c r="B701" s="29">
        <f t="shared" si="86"/>
        <v>4.0043052791344547</v>
      </c>
      <c r="C701" s="33">
        <v>4.0043100000000003</v>
      </c>
      <c r="D701" s="37">
        <f t="shared" si="87"/>
        <v>5.5043100000000003</v>
      </c>
    </row>
    <row r="702" spans="1:4" x14ac:dyDescent="0.2">
      <c r="A702" s="26">
        <v>0.99996900000004407</v>
      </c>
      <c r="B702" s="29">
        <f t="shared" si="86"/>
        <v>4.0050666403425685</v>
      </c>
      <c r="C702" s="33">
        <v>4.0050699999999999</v>
      </c>
      <c r="D702" s="37">
        <f t="shared" si="87"/>
        <v>5.5050699999999999</v>
      </c>
    </row>
    <row r="703" spans="1:4" x14ac:dyDescent="0.2">
      <c r="A703" s="26">
        <v>0.99996910000004402</v>
      </c>
      <c r="B703" s="29">
        <f t="shared" si="86"/>
        <v>4.005830330274355</v>
      </c>
      <c r="C703" s="33">
        <v>4.0058299999999996</v>
      </c>
      <c r="D703" s="37">
        <f t="shared" si="87"/>
        <v>5.5058299999999996</v>
      </c>
    </row>
    <row r="704" spans="1:4" x14ac:dyDescent="0.2">
      <c r="A704" s="26">
        <v>0.99996920000004397</v>
      </c>
      <c r="B704" s="29">
        <f t="shared" si="86"/>
        <v>4.0065963636670876</v>
      </c>
      <c r="C704" s="33">
        <v>4.0065999999999997</v>
      </c>
      <c r="D704" s="37">
        <f t="shared" si="87"/>
        <v>5.5065999999999997</v>
      </c>
    </row>
    <row r="705" spans="1:4" x14ac:dyDescent="0.2">
      <c r="A705" s="26">
        <v>0.99996930000004391</v>
      </c>
      <c r="B705" s="29">
        <f t="shared" ref="B705:B720" si="88">NORMSINV(A705)</f>
        <v>4.0073647553996379</v>
      </c>
      <c r="C705" s="33">
        <v>4.0073600000000003</v>
      </c>
      <c r="D705" s="37">
        <f t="shared" si="87"/>
        <v>5.5073600000000003</v>
      </c>
    </row>
    <row r="706" spans="1:4" x14ac:dyDescent="0.2">
      <c r="A706" s="26">
        <v>0.99996940000004386</v>
      </c>
      <c r="B706" s="29">
        <f t="shared" si="88"/>
        <v>4.0081355204943012</v>
      </c>
      <c r="C706" s="33">
        <v>4.00814</v>
      </c>
      <c r="D706" s="37">
        <f t="shared" si="87"/>
        <v>5.50814</v>
      </c>
    </row>
    <row r="707" spans="1:4" x14ac:dyDescent="0.2">
      <c r="A707" s="26">
        <v>0.99996950000004381</v>
      </c>
      <c r="B707" s="29">
        <f t="shared" si="88"/>
        <v>4.0089086741186479</v>
      </c>
      <c r="C707" s="33">
        <v>4.0089100000000002</v>
      </c>
      <c r="D707" s="37">
        <f t="shared" ref="D707:D722" si="89">C707+1.5</f>
        <v>5.5089100000000002</v>
      </c>
    </row>
    <row r="708" spans="1:4" x14ac:dyDescent="0.2">
      <c r="A708" s="26">
        <v>0.99996960000004376</v>
      </c>
      <c r="B708" s="29">
        <f t="shared" si="88"/>
        <v>4.0096842315874213</v>
      </c>
      <c r="C708" s="33">
        <v>4.0096800000000004</v>
      </c>
      <c r="D708" s="37">
        <f t="shared" si="89"/>
        <v>5.5096800000000004</v>
      </c>
    </row>
    <row r="709" spans="1:4" x14ac:dyDescent="0.2">
      <c r="A709" s="26">
        <v>0.9999697000000437</v>
      </c>
      <c r="B709" s="29">
        <f t="shared" si="88"/>
        <v>4.0104622083644497</v>
      </c>
      <c r="C709" s="33">
        <v>4.0104600000000001</v>
      </c>
      <c r="D709" s="37">
        <f t="shared" si="89"/>
        <v>5.5104600000000001</v>
      </c>
    </row>
    <row r="710" spans="1:4" x14ac:dyDescent="0.2">
      <c r="A710" s="26">
        <v>0.99996980000004365</v>
      </c>
      <c r="B710" s="29">
        <f t="shared" si="88"/>
        <v>4.0112426200645919</v>
      </c>
      <c r="C710" s="33">
        <v>4.0112399999999999</v>
      </c>
      <c r="D710" s="37">
        <f t="shared" si="89"/>
        <v>5.5112399999999999</v>
      </c>
    </row>
    <row r="711" spans="1:4" x14ac:dyDescent="0.2">
      <c r="A711" s="26">
        <v>0.9999699000000436</v>
      </c>
      <c r="B711" s="29">
        <f t="shared" si="88"/>
        <v>4.0120254824557291</v>
      </c>
      <c r="C711" s="33">
        <v>4.0120300000000002</v>
      </c>
      <c r="D711" s="37">
        <f t="shared" si="89"/>
        <v>5.5120300000000002</v>
      </c>
    </row>
    <row r="712" spans="1:4" x14ac:dyDescent="0.2">
      <c r="A712" s="26">
        <v>0.99997000000004355</v>
      </c>
      <c r="B712" s="29">
        <f t="shared" si="88"/>
        <v>4.0128108114607741</v>
      </c>
      <c r="C712" s="33">
        <v>4.01281</v>
      </c>
      <c r="D712" s="37">
        <f t="shared" si="89"/>
        <v>5.51281</v>
      </c>
    </row>
    <row r="713" spans="1:4" x14ac:dyDescent="0.2">
      <c r="A713" s="26">
        <v>0.99997010000004349</v>
      </c>
      <c r="B713" s="29">
        <f t="shared" si="88"/>
        <v>4.0135986231597123</v>
      </c>
      <c r="C713" s="33">
        <v>4.0136000000000003</v>
      </c>
      <c r="D713" s="37">
        <f t="shared" si="89"/>
        <v>5.5136000000000003</v>
      </c>
    </row>
    <row r="714" spans="1:4" x14ac:dyDescent="0.2">
      <c r="A714" s="26">
        <v>0.99997020000004344</v>
      </c>
      <c r="B714" s="29">
        <f t="shared" si="88"/>
        <v>4.014388933791694</v>
      </c>
      <c r="C714" s="33">
        <v>4.0143899999999997</v>
      </c>
      <c r="D714" s="37">
        <f t="shared" si="89"/>
        <v>5.5143899999999997</v>
      </c>
    </row>
    <row r="715" spans="1:4" x14ac:dyDescent="0.2">
      <c r="A715" s="26">
        <v>0.99997030000004339</v>
      </c>
      <c r="B715" s="29">
        <f t="shared" si="88"/>
        <v>4.0151817597571489</v>
      </c>
      <c r="C715" s="33">
        <v>4.01518</v>
      </c>
      <c r="D715" s="37">
        <f t="shared" si="89"/>
        <v>5.51518</v>
      </c>
    </row>
    <row r="716" spans="1:4" x14ac:dyDescent="0.2">
      <c r="A716" s="26">
        <v>0.99997040000004334</v>
      </c>
      <c r="B716" s="29">
        <f t="shared" si="88"/>
        <v>4.0159771176199257</v>
      </c>
      <c r="C716" s="33">
        <v>4.0159799999999999</v>
      </c>
      <c r="D716" s="37">
        <f t="shared" si="89"/>
        <v>5.5159799999999999</v>
      </c>
    </row>
    <row r="717" spans="1:4" x14ac:dyDescent="0.2">
      <c r="A717" s="26">
        <v>0.99997050000004328</v>
      </c>
      <c r="B717" s="29">
        <f t="shared" si="88"/>
        <v>4.0167750241095028</v>
      </c>
      <c r="C717" s="33">
        <v>4.0167799999999998</v>
      </c>
      <c r="D717" s="37">
        <f t="shared" si="89"/>
        <v>5.5167799999999998</v>
      </c>
    </row>
    <row r="718" spans="1:4" x14ac:dyDescent="0.2">
      <c r="A718" s="26">
        <v>0.99997060000004323</v>
      </c>
      <c r="B718" s="29">
        <f t="shared" si="88"/>
        <v>4.0175754961231851</v>
      </c>
      <c r="C718" s="33">
        <v>4.0175799999999997</v>
      </c>
      <c r="D718" s="37">
        <f t="shared" si="89"/>
        <v>5.5175799999999997</v>
      </c>
    </row>
    <row r="719" spans="1:4" x14ac:dyDescent="0.2">
      <c r="A719" s="26">
        <v>0.99997070000004318</v>
      </c>
      <c r="B719" s="29">
        <f t="shared" si="88"/>
        <v>4.0183785507283938</v>
      </c>
      <c r="C719" s="33">
        <v>4.0183799999999996</v>
      </c>
      <c r="D719" s="37">
        <f t="shared" si="89"/>
        <v>5.5183799999999996</v>
      </c>
    </row>
    <row r="720" spans="1:4" x14ac:dyDescent="0.2">
      <c r="A720" s="26">
        <v>0.99997080000004313</v>
      </c>
      <c r="B720" s="29">
        <f t="shared" si="88"/>
        <v>4.0191842051649465</v>
      </c>
      <c r="C720" s="33">
        <v>4.0191800000000004</v>
      </c>
      <c r="D720" s="37">
        <f t="shared" si="89"/>
        <v>5.5191800000000004</v>
      </c>
    </row>
    <row r="721" spans="1:4" x14ac:dyDescent="0.2">
      <c r="A721" s="26">
        <v>0.99997090000004307</v>
      </c>
      <c r="B721" s="29">
        <f t="shared" ref="B721:B736" si="90">NORMSINV(A721)</f>
        <v>4.0199924768474036</v>
      </c>
      <c r="C721" s="33">
        <v>4.01999</v>
      </c>
      <c r="D721" s="37">
        <f t="shared" si="89"/>
        <v>5.51999</v>
      </c>
    </row>
    <row r="722" spans="1:4" x14ac:dyDescent="0.2">
      <c r="A722" s="26">
        <v>0.99997100000004302</v>
      </c>
      <c r="B722" s="29">
        <f t="shared" si="90"/>
        <v>4.0208033833674524</v>
      </c>
      <c r="C722" s="33">
        <v>4.0208000000000004</v>
      </c>
      <c r="D722" s="37">
        <f t="shared" si="89"/>
        <v>5.5208000000000004</v>
      </c>
    </row>
    <row r="723" spans="1:4" x14ac:dyDescent="0.2">
      <c r="A723" s="26">
        <v>0.99997110000004297</v>
      </c>
      <c r="B723" s="29">
        <f t="shared" si="90"/>
        <v>4.02161694249632</v>
      </c>
      <c r="C723" s="33">
        <v>4.0216200000000004</v>
      </c>
      <c r="D723" s="37">
        <f t="shared" ref="D723:D738" si="91">C723+1.5</f>
        <v>5.5216200000000004</v>
      </c>
    </row>
    <row r="724" spans="1:4" x14ac:dyDescent="0.2">
      <c r="A724" s="26">
        <v>0.99997120000004291</v>
      </c>
      <c r="B724" s="29">
        <f t="shared" si="90"/>
        <v>4.0224331721872426</v>
      </c>
      <c r="C724" s="33">
        <v>4.0224299999999999</v>
      </c>
      <c r="D724" s="37">
        <f t="shared" si="91"/>
        <v>5.5224299999999999</v>
      </c>
    </row>
    <row r="725" spans="1:4" x14ac:dyDescent="0.2">
      <c r="A725" s="26">
        <v>0.99997130000004286</v>
      </c>
      <c r="B725" s="29">
        <f t="shared" si="90"/>
        <v>4.0232520905779596</v>
      </c>
      <c r="C725" s="33">
        <v>4.02325</v>
      </c>
      <c r="D725" s="37">
        <f t="shared" si="91"/>
        <v>5.52325</v>
      </c>
    </row>
    <row r="726" spans="1:4" x14ac:dyDescent="0.2">
      <c r="A726" s="26">
        <v>0.99997140000004281</v>
      </c>
      <c r="B726" s="29">
        <f t="shared" si="90"/>
        <v>4.0240737159932767</v>
      </c>
      <c r="C726" s="33">
        <v>4.02407</v>
      </c>
      <c r="D726" s="37">
        <f t="shared" si="91"/>
        <v>5.52407</v>
      </c>
    </row>
    <row r="727" spans="1:4" x14ac:dyDescent="0.2">
      <c r="A727" s="26">
        <v>0.99997150000004276</v>
      </c>
      <c r="B727" s="29">
        <f t="shared" si="90"/>
        <v>4.024898066947638</v>
      </c>
      <c r="C727" s="33">
        <v>4.0248999999999997</v>
      </c>
      <c r="D727" s="37">
        <f t="shared" si="91"/>
        <v>5.5248999999999997</v>
      </c>
    </row>
    <row r="728" spans="1:4" x14ac:dyDescent="0.2">
      <c r="A728" s="26">
        <v>0.9999716000000427</v>
      </c>
      <c r="B728" s="29">
        <f t="shared" si="90"/>
        <v>4.0257251621477836</v>
      </c>
      <c r="C728" s="33">
        <v>4.0257300000000003</v>
      </c>
      <c r="D728" s="37">
        <f t="shared" si="91"/>
        <v>5.5257300000000003</v>
      </c>
    </row>
    <row r="729" spans="1:4" x14ac:dyDescent="0.2">
      <c r="A729" s="26">
        <v>0.99997170000004265</v>
      </c>
      <c r="B729" s="29">
        <f t="shared" si="90"/>
        <v>4.0265550204954161</v>
      </c>
      <c r="C729" s="33">
        <v>4.0265599999999999</v>
      </c>
      <c r="D729" s="37">
        <f t="shared" si="91"/>
        <v>5.5265599999999999</v>
      </c>
    </row>
    <row r="730" spans="1:4" x14ac:dyDescent="0.2">
      <c r="A730" s="26">
        <v>0.9999718000000426</v>
      </c>
      <c r="B730" s="29">
        <f t="shared" si="90"/>
        <v>4.0273876610899411</v>
      </c>
      <c r="C730" s="33">
        <v>4.0273899999999996</v>
      </c>
      <c r="D730" s="37">
        <f t="shared" si="91"/>
        <v>5.5273899999999996</v>
      </c>
    </row>
    <row r="731" spans="1:4" x14ac:dyDescent="0.2">
      <c r="A731" s="26">
        <v>0.99997190000004255</v>
      </c>
      <c r="B731" s="29">
        <f t="shared" si="90"/>
        <v>4.0282231032312383</v>
      </c>
      <c r="C731" s="33">
        <v>4.0282200000000001</v>
      </c>
      <c r="D731" s="37">
        <f t="shared" si="91"/>
        <v>5.5282200000000001</v>
      </c>
    </row>
    <row r="732" spans="1:4" x14ac:dyDescent="0.2">
      <c r="A732" s="26">
        <v>0.99997200000004249</v>
      </c>
      <c r="B732" s="29">
        <f t="shared" si="90"/>
        <v>4.0290613664224981</v>
      </c>
      <c r="C732" s="33">
        <v>4.0290600000000003</v>
      </c>
      <c r="D732" s="37">
        <f t="shared" si="91"/>
        <v>5.5290600000000003</v>
      </c>
    </row>
    <row r="733" spans="1:4" x14ac:dyDescent="0.2">
      <c r="A733" s="26">
        <v>0.99997210000004244</v>
      </c>
      <c r="B733" s="29">
        <f t="shared" si="90"/>
        <v>4.0299024703730923</v>
      </c>
      <c r="C733" s="33">
        <v>4.0298999999999996</v>
      </c>
      <c r="D733" s="37">
        <f t="shared" si="91"/>
        <v>5.5298999999999996</v>
      </c>
    </row>
    <row r="734" spans="1:4" x14ac:dyDescent="0.2">
      <c r="A734" s="26">
        <v>0.99997220000004239</v>
      </c>
      <c r="B734" s="29">
        <f t="shared" si="90"/>
        <v>4.0307464350015003</v>
      </c>
      <c r="C734" s="33">
        <v>4.0307500000000003</v>
      </c>
      <c r="D734" s="37">
        <f t="shared" si="91"/>
        <v>5.5307500000000003</v>
      </c>
    </row>
    <row r="735" spans="1:4" x14ac:dyDescent="0.2">
      <c r="A735" s="26">
        <v>0.99997230000004234</v>
      </c>
      <c r="B735" s="29">
        <f t="shared" si="90"/>
        <v>4.0315932804382983</v>
      </c>
      <c r="C735" s="33">
        <v>4.0315899999999996</v>
      </c>
      <c r="D735" s="37">
        <f t="shared" si="91"/>
        <v>5.5315899999999996</v>
      </c>
    </row>
    <row r="736" spans="1:4" x14ac:dyDescent="0.2">
      <c r="A736" s="26">
        <v>0.99997240000004228</v>
      </c>
      <c r="B736" s="29">
        <f t="shared" si="90"/>
        <v>4.0324430270291911</v>
      </c>
      <c r="C736" s="33">
        <v>4.0324400000000002</v>
      </c>
      <c r="D736" s="37">
        <f t="shared" si="91"/>
        <v>5.5324400000000002</v>
      </c>
    </row>
    <row r="737" spans="1:4" x14ac:dyDescent="0.2">
      <c r="A737" s="26">
        <v>0.99997250000004223</v>
      </c>
      <c r="B737" s="29">
        <f t="shared" ref="B737:B752" si="92">NORMSINV(A737)</f>
        <v>4.0332956953380963</v>
      </c>
      <c r="C737" s="33">
        <v>4.0332999999999997</v>
      </c>
      <c r="D737" s="37">
        <f t="shared" si="91"/>
        <v>5.5332999999999997</v>
      </c>
    </row>
    <row r="738" spans="1:4" x14ac:dyDescent="0.2">
      <c r="A738" s="26">
        <v>0.99997260000004218</v>
      </c>
      <c r="B738" s="29">
        <f t="shared" si="92"/>
        <v>4.0341513061502923</v>
      </c>
      <c r="C738" s="33">
        <v>4.0341500000000003</v>
      </c>
      <c r="D738" s="37">
        <f t="shared" si="91"/>
        <v>5.5341500000000003</v>
      </c>
    </row>
    <row r="739" spans="1:4" x14ac:dyDescent="0.2">
      <c r="A739" s="26">
        <v>0.99997270000004213</v>
      </c>
      <c r="B739" s="29">
        <f t="shared" si="92"/>
        <v>4.0350098804756263</v>
      </c>
      <c r="C739" s="33">
        <v>4.0350099999999998</v>
      </c>
      <c r="D739" s="37">
        <f t="shared" ref="D739:D754" si="93">C739+1.5</f>
        <v>5.5350099999999998</v>
      </c>
    </row>
    <row r="740" spans="1:4" x14ac:dyDescent="0.2">
      <c r="A740" s="26">
        <v>0.99997280000004207</v>
      </c>
      <c r="B740" s="29">
        <f t="shared" si="92"/>
        <v>4.0358714395517641</v>
      </c>
      <c r="C740" s="33">
        <v>4.0358700000000001</v>
      </c>
      <c r="D740" s="37">
        <f t="shared" si="93"/>
        <v>5.5358700000000001</v>
      </c>
    </row>
    <row r="741" spans="1:4" x14ac:dyDescent="0.2">
      <c r="A741" s="26">
        <v>0.99997290000004202</v>
      </c>
      <c r="B741" s="29">
        <f t="shared" si="92"/>
        <v>4.0367360048475147</v>
      </c>
      <c r="C741" s="33">
        <v>4.03674</v>
      </c>
      <c r="D741" s="37">
        <f t="shared" si="93"/>
        <v>5.53674</v>
      </c>
    </row>
    <row r="742" spans="1:4" x14ac:dyDescent="0.2">
      <c r="A742" s="26">
        <v>0.99997300000004197</v>
      </c>
      <c r="B742" s="29">
        <f t="shared" si="92"/>
        <v>4.0376035980662159</v>
      </c>
      <c r="C742" s="33">
        <v>4.0376000000000003</v>
      </c>
      <c r="D742" s="37">
        <f t="shared" si="93"/>
        <v>5.5376000000000003</v>
      </c>
    </row>
    <row r="743" spans="1:4" x14ac:dyDescent="0.2">
      <c r="A743" s="26">
        <v>0.99997310000004191</v>
      </c>
      <c r="B743" s="29">
        <f t="shared" si="92"/>
        <v>4.0384742411491663</v>
      </c>
      <c r="C743" s="33">
        <v>4.0384700000000002</v>
      </c>
      <c r="D743" s="37">
        <f t="shared" si="93"/>
        <v>5.5384700000000002</v>
      </c>
    </row>
    <row r="744" spans="1:4" x14ac:dyDescent="0.2">
      <c r="A744" s="26">
        <v>0.99997320000004186</v>
      </c>
      <c r="B744" s="29">
        <f t="shared" si="92"/>
        <v>4.0393479562791406</v>
      </c>
      <c r="C744" s="33">
        <v>4.0393499999999998</v>
      </c>
      <c r="D744" s="37">
        <f t="shared" si="93"/>
        <v>5.5393499999999998</v>
      </c>
    </row>
    <row r="745" spans="1:4" x14ac:dyDescent="0.2">
      <c r="A745" s="26">
        <v>0.99997330000004181</v>
      </c>
      <c r="B745" s="29">
        <f t="shared" si="92"/>
        <v>4.0402247658839574</v>
      </c>
      <c r="C745" s="33">
        <v>4.0402199999999997</v>
      </c>
      <c r="D745" s="37">
        <f t="shared" si="93"/>
        <v>5.5402199999999997</v>
      </c>
    </row>
    <row r="746" spans="1:4" x14ac:dyDescent="0.2">
      <c r="A746" s="26">
        <v>0.99997340000004176</v>
      </c>
      <c r="B746" s="29">
        <f t="shared" si="92"/>
        <v>4.0411046926401131</v>
      </c>
      <c r="C746" s="33">
        <v>4.0411000000000001</v>
      </c>
      <c r="D746" s="37">
        <f t="shared" si="93"/>
        <v>5.5411000000000001</v>
      </c>
    </row>
    <row r="747" spans="1:4" x14ac:dyDescent="0.2">
      <c r="A747" s="26">
        <v>0.9999735000000417</v>
      </c>
      <c r="B747" s="29">
        <f t="shared" si="92"/>
        <v>4.0419877594764975</v>
      </c>
      <c r="C747" s="33">
        <v>4.0419900000000002</v>
      </c>
      <c r="D747" s="37">
        <f t="shared" si="93"/>
        <v>5.5419900000000002</v>
      </c>
    </row>
    <row r="748" spans="1:4" x14ac:dyDescent="0.2">
      <c r="A748" s="26">
        <v>0.99997360000004165</v>
      </c>
      <c r="B748" s="29">
        <f t="shared" si="92"/>
        <v>4.0428739895781556</v>
      </c>
      <c r="C748" s="33">
        <v>4.0428699999999997</v>
      </c>
      <c r="D748" s="37">
        <f t="shared" si="93"/>
        <v>5.5428699999999997</v>
      </c>
    </row>
    <row r="749" spans="1:4" x14ac:dyDescent="0.2">
      <c r="A749" s="26">
        <v>0.9999737000000416</v>
      </c>
      <c r="B749" s="29">
        <f t="shared" si="92"/>
        <v>4.0437634063901475</v>
      </c>
      <c r="C749" s="33">
        <v>4.0437599999999998</v>
      </c>
      <c r="D749" s="37">
        <f t="shared" si="93"/>
        <v>5.5437599999999998</v>
      </c>
    </row>
    <row r="750" spans="1:4" x14ac:dyDescent="0.2">
      <c r="A750" s="26">
        <v>0.99997380000004155</v>
      </c>
      <c r="B750" s="29">
        <f t="shared" si="92"/>
        <v>4.0446560336214574</v>
      </c>
      <c r="C750" s="33">
        <v>4.0446600000000004</v>
      </c>
      <c r="D750" s="37">
        <f t="shared" si="93"/>
        <v>5.5446600000000004</v>
      </c>
    </row>
    <row r="751" spans="1:4" x14ac:dyDescent="0.2">
      <c r="A751" s="26">
        <v>0.99997390000004149</v>
      </c>
      <c r="B751" s="29">
        <f t="shared" si="92"/>
        <v>4.0455518952489875</v>
      </c>
      <c r="C751" s="33">
        <v>4.0455500000000004</v>
      </c>
      <c r="D751" s="37">
        <f t="shared" si="93"/>
        <v>5.5455500000000004</v>
      </c>
    </row>
    <row r="752" spans="1:4" x14ac:dyDescent="0.2">
      <c r="A752" s="26">
        <v>0.99997400000004144</v>
      </c>
      <c r="B752" s="29">
        <f t="shared" si="92"/>
        <v>4.046451015521634</v>
      </c>
      <c r="C752" s="33">
        <v>4.0464500000000001</v>
      </c>
      <c r="D752" s="37">
        <f t="shared" si="93"/>
        <v>5.5464500000000001</v>
      </c>
    </row>
    <row r="753" spans="1:4" x14ac:dyDescent="0.2">
      <c r="A753" s="26">
        <v>0.99997410000004139</v>
      </c>
      <c r="B753" s="29">
        <f t="shared" ref="B753:B768" si="94">NORMSINV(A753)</f>
        <v>4.0473534189644234</v>
      </c>
      <c r="C753" s="33">
        <v>4.0473499999999998</v>
      </c>
      <c r="D753" s="37">
        <f t="shared" si="93"/>
        <v>5.5473499999999998</v>
      </c>
    </row>
    <row r="754" spans="1:4" x14ac:dyDescent="0.2">
      <c r="A754" s="26">
        <v>0.99997420000004134</v>
      </c>
      <c r="B754" s="29">
        <f t="shared" si="94"/>
        <v>4.0482591303827453</v>
      </c>
      <c r="C754" s="33">
        <v>4.04826</v>
      </c>
      <c r="D754" s="37">
        <f t="shared" si="93"/>
        <v>5.54826</v>
      </c>
    </row>
    <row r="755" spans="1:4" x14ac:dyDescent="0.2">
      <c r="A755" s="26">
        <v>0.99997430000004128</v>
      </c>
      <c r="B755" s="29">
        <f t="shared" si="94"/>
        <v>4.049168174866665</v>
      </c>
      <c r="C755" s="33">
        <v>4.0491700000000002</v>
      </c>
      <c r="D755" s="37">
        <f t="shared" ref="D755:D770" si="95">C755+1.5</f>
        <v>5.5491700000000002</v>
      </c>
    </row>
    <row r="756" spans="1:4" x14ac:dyDescent="0.2">
      <c r="A756" s="26">
        <v>0.99997440000004123</v>
      </c>
      <c r="B756" s="29">
        <f t="shared" si="94"/>
        <v>4.0500805777952946</v>
      </c>
      <c r="C756" s="33">
        <v>4.0500800000000003</v>
      </c>
      <c r="D756" s="37">
        <f t="shared" si="95"/>
        <v>5.5500800000000003</v>
      </c>
    </row>
    <row r="757" spans="1:4" x14ac:dyDescent="0.2">
      <c r="A757" s="26">
        <v>0.99997450000004118</v>
      </c>
      <c r="B757" s="29">
        <f t="shared" si="94"/>
        <v>4.0509963648412981</v>
      </c>
      <c r="C757" s="33">
        <v>4.0510000000000002</v>
      </c>
      <c r="D757" s="37">
        <f t="shared" si="95"/>
        <v>5.5510000000000002</v>
      </c>
    </row>
    <row r="758" spans="1:4" x14ac:dyDescent="0.2">
      <c r="A758" s="26">
        <v>0.99997460000004113</v>
      </c>
      <c r="B758" s="29">
        <f t="shared" si="94"/>
        <v>4.0519155619754255</v>
      </c>
      <c r="C758" s="33">
        <v>4.05192</v>
      </c>
      <c r="D758" s="37">
        <f t="shared" si="95"/>
        <v>5.55192</v>
      </c>
    </row>
    <row r="759" spans="1:4" x14ac:dyDescent="0.2">
      <c r="A759" s="26">
        <v>0.99997470000004107</v>
      </c>
      <c r="B759" s="29">
        <f t="shared" si="94"/>
        <v>4.0528381954711872</v>
      </c>
      <c r="C759" s="33">
        <v>4.0528399999999998</v>
      </c>
      <c r="D759" s="37">
        <f t="shared" si="95"/>
        <v>5.5528399999999998</v>
      </c>
    </row>
    <row r="760" spans="1:4" x14ac:dyDescent="0.2">
      <c r="A760" s="26">
        <v>0.99997480000004102</v>
      </c>
      <c r="B760" s="29">
        <f t="shared" si="94"/>
        <v>4.0537642919095846</v>
      </c>
      <c r="C760" s="33">
        <v>4.0537599999999996</v>
      </c>
      <c r="D760" s="37">
        <f t="shared" si="95"/>
        <v>5.5537599999999996</v>
      </c>
    </row>
    <row r="761" spans="1:4" x14ac:dyDescent="0.2">
      <c r="A761" s="26">
        <v>0.99997490000004097</v>
      </c>
      <c r="B761" s="29">
        <f t="shared" si="94"/>
        <v>4.0546938781839543</v>
      </c>
      <c r="C761" s="33">
        <v>4.0546899999999999</v>
      </c>
      <c r="D761" s="37">
        <f t="shared" si="95"/>
        <v>5.5546899999999999</v>
      </c>
    </row>
    <row r="762" spans="1:4" x14ac:dyDescent="0.2">
      <c r="A762" s="26">
        <v>0.99997500000004091</v>
      </c>
      <c r="B762" s="29">
        <f t="shared" si="94"/>
        <v>4.0556269815048971</v>
      </c>
      <c r="C762" s="33">
        <v>4.0556299999999998</v>
      </c>
      <c r="D762" s="37">
        <f t="shared" si="95"/>
        <v>5.5556299999999998</v>
      </c>
    </row>
    <row r="763" spans="1:4" x14ac:dyDescent="0.2">
      <c r="A763" s="26">
        <v>0.99997510000004086</v>
      </c>
      <c r="B763" s="29">
        <f t="shared" si="94"/>
        <v>4.0565636294053125</v>
      </c>
      <c r="C763" s="33">
        <v>4.0565600000000002</v>
      </c>
      <c r="D763" s="37">
        <f t="shared" si="95"/>
        <v>5.5565600000000002</v>
      </c>
    </row>
    <row r="764" spans="1:4" x14ac:dyDescent="0.2">
      <c r="A764" s="26">
        <v>0.99997520000004081</v>
      </c>
      <c r="B764" s="29">
        <f t="shared" si="94"/>
        <v>4.0575038497455242</v>
      </c>
      <c r="C764" s="33">
        <v>4.0575000000000001</v>
      </c>
      <c r="D764" s="37">
        <f t="shared" si="95"/>
        <v>5.5575000000000001</v>
      </c>
    </row>
    <row r="765" spans="1:4" x14ac:dyDescent="0.2">
      <c r="A765" s="26">
        <v>0.99997530000004076</v>
      </c>
      <c r="B765" s="29">
        <f t="shared" si="94"/>
        <v>4.05844767071852</v>
      </c>
      <c r="C765" s="33">
        <v>4.0584499999999997</v>
      </c>
      <c r="D765" s="37">
        <f t="shared" si="95"/>
        <v>5.5584499999999997</v>
      </c>
    </row>
    <row r="766" spans="1:4" x14ac:dyDescent="0.2">
      <c r="A766" s="26">
        <v>0.9999754000000407</v>
      </c>
      <c r="B766" s="29">
        <f t="shared" si="94"/>
        <v>4.0593951208552932</v>
      </c>
      <c r="C766" s="33">
        <v>4.0594000000000001</v>
      </c>
      <c r="D766" s="37">
        <f t="shared" si="95"/>
        <v>5.5594000000000001</v>
      </c>
    </row>
    <row r="767" spans="1:4" x14ac:dyDescent="0.2">
      <c r="A767" s="26">
        <v>0.99997550000004065</v>
      </c>
      <c r="B767" s="29">
        <f t="shared" si="94"/>
        <v>4.0603462290302792</v>
      </c>
      <c r="C767" s="33">
        <v>4.0603499999999997</v>
      </c>
      <c r="D767" s="37">
        <f t="shared" si="95"/>
        <v>5.5603499999999997</v>
      </c>
    </row>
    <row r="768" spans="1:4" x14ac:dyDescent="0.2">
      <c r="A768" s="26">
        <v>0.9999756000000406</v>
      </c>
      <c r="B768" s="29">
        <f t="shared" si="94"/>
        <v>4.0613010244669239</v>
      </c>
      <c r="C768" s="33">
        <v>4.0613000000000001</v>
      </c>
      <c r="D768" s="37">
        <f t="shared" si="95"/>
        <v>5.5613000000000001</v>
      </c>
    </row>
    <row r="769" spans="1:4" x14ac:dyDescent="0.2">
      <c r="A769" s="26">
        <v>0.99997570000004055</v>
      </c>
      <c r="B769" s="29">
        <f t="shared" ref="B769:B784" si="96">NORMSINV(A769)</f>
        <v>4.0622595367433476</v>
      </c>
      <c r="C769" s="33">
        <v>4.0622600000000002</v>
      </c>
      <c r="D769" s="37">
        <f t="shared" si="95"/>
        <v>5.5622600000000002</v>
      </c>
    </row>
    <row r="770" spans="1:4" x14ac:dyDescent="0.2">
      <c r="A770" s="26">
        <v>0.99997580000004049</v>
      </c>
      <c r="B770" s="29">
        <f t="shared" si="96"/>
        <v>4.0632217957981398</v>
      </c>
      <c r="C770" s="33">
        <v>4.0632200000000003</v>
      </c>
      <c r="D770" s="37">
        <f t="shared" si="95"/>
        <v>5.5632200000000003</v>
      </c>
    </row>
    <row r="771" spans="1:4" x14ac:dyDescent="0.2">
      <c r="A771" s="26">
        <v>0.99997590000004044</v>
      </c>
      <c r="B771" s="29">
        <f t="shared" si="96"/>
        <v>4.064187831936251</v>
      </c>
      <c r="C771" s="33">
        <v>4.06419</v>
      </c>
      <c r="D771" s="37">
        <f t="shared" ref="D771:D786" si="97">C771+1.5</f>
        <v>5.56419</v>
      </c>
    </row>
    <row r="772" spans="1:4" x14ac:dyDescent="0.2">
      <c r="A772" s="26">
        <v>0.99997600000004039</v>
      </c>
      <c r="B772" s="29">
        <f t="shared" si="96"/>
        <v>4.065157675835037</v>
      </c>
      <c r="C772" s="33">
        <v>4.0651599999999997</v>
      </c>
      <c r="D772" s="37">
        <f t="shared" si="97"/>
        <v>5.5651599999999997</v>
      </c>
    </row>
    <row r="773" spans="1:4" x14ac:dyDescent="0.2">
      <c r="A773" s="26">
        <v>0.99997610000004034</v>
      </c>
      <c r="B773" s="29">
        <f t="shared" si="96"/>
        <v>4.0661313585503978</v>
      </c>
      <c r="C773" s="33">
        <v>4.0661300000000002</v>
      </c>
      <c r="D773" s="37">
        <f t="shared" si="97"/>
        <v>5.5661300000000002</v>
      </c>
    </row>
    <row r="774" spans="1:4" x14ac:dyDescent="0.2">
      <c r="A774" s="26">
        <v>0.99997620000004028</v>
      </c>
      <c r="B774" s="29">
        <f t="shared" si="96"/>
        <v>4.0671089115230599</v>
      </c>
      <c r="C774" s="33">
        <v>4.0671099999999996</v>
      </c>
      <c r="D774" s="37">
        <f t="shared" si="97"/>
        <v>5.5671099999999996</v>
      </c>
    </row>
    <row r="775" spans="1:4" x14ac:dyDescent="0.2">
      <c r="A775" s="26">
        <v>0.99997630000004023</v>
      </c>
      <c r="B775" s="29">
        <f t="shared" si="96"/>
        <v>4.0680903665849932</v>
      </c>
      <c r="C775" s="33">
        <v>4.0680899999999998</v>
      </c>
      <c r="D775" s="37">
        <f t="shared" si="97"/>
        <v>5.5680899999999998</v>
      </c>
    </row>
    <row r="776" spans="1:4" x14ac:dyDescent="0.2">
      <c r="A776" s="26">
        <v>0.99997640000004018</v>
      </c>
      <c r="B776" s="29">
        <f t="shared" si="96"/>
        <v>4.0690757559659518</v>
      </c>
      <c r="C776" s="33">
        <v>4.0690799999999996</v>
      </c>
      <c r="D776" s="37">
        <f t="shared" si="97"/>
        <v>5.5690799999999996</v>
      </c>
    </row>
    <row r="777" spans="1:4" x14ac:dyDescent="0.2">
      <c r="A777" s="26">
        <v>0.99997650000004012</v>
      </c>
      <c r="B777" s="29">
        <f t="shared" si="96"/>
        <v>4.0700651123001554</v>
      </c>
      <c r="C777" s="33">
        <v>4.0700700000000003</v>
      </c>
      <c r="D777" s="37">
        <f t="shared" si="97"/>
        <v>5.5700700000000003</v>
      </c>
    </row>
    <row r="778" spans="1:4" x14ac:dyDescent="0.2">
      <c r="A778" s="26">
        <v>0.99997660000004007</v>
      </c>
      <c r="B778" s="29">
        <f t="shared" si="96"/>
        <v>4.071058468633117</v>
      </c>
      <c r="C778" s="33">
        <v>4.0710600000000001</v>
      </c>
      <c r="D778" s="37">
        <f t="shared" si="97"/>
        <v>5.5710600000000001</v>
      </c>
    </row>
    <row r="779" spans="1:4" x14ac:dyDescent="0.2">
      <c r="A779" s="26">
        <v>0.99997670000004002</v>
      </c>
      <c r="B779" s="29">
        <f t="shared" si="96"/>
        <v>4.0720558584286106</v>
      </c>
      <c r="C779" s="33">
        <v>4.0720599999999996</v>
      </c>
      <c r="D779" s="37">
        <f t="shared" si="97"/>
        <v>5.5720599999999996</v>
      </c>
    </row>
    <row r="780" spans="1:4" x14ac:dyDescent="0.2">
      <c r="A780" s="26">
        <v>0.99997680000003997</v>
      </c>
      <c r="B780" s="29">
        <f t="shared" si="96"/>
        <v>4.0730573155757899</v>
      </c>
      <c r="C780" s="33">
        <v>4.0730599999999999</v>
      </c>
      <c r="D780" s="37">
        <f t="shared" si="97"/>
        <v>5.5730599999999999</v>
      </c>
    </row>
    <row r="781" spans="1:4" x14ac:dyDescent="0.2">
      <c r="A781" s="26">
        <v>0.99997690000003991</v>
      </c>
      <c r="B781" s="29">
        <f t="shared" si="96"/>
        <v>4.0740628743964589</v>
      </c>
      <c r="C781" s="33">
        <v>4.0740600000000002</v>
      </c>
      <c r="D781" s="37">
        <f t="shared" si="97"/>
        <v>5.5740600000000002</v>
      </c>
    </row>
    <row r="782" spans="1:4" x14ac:dyDescent="0.2">
      <c r="A782" s="26">
        <v>0.99997700000003986</v>
      </c>
      <c r="B782" s="29">
        <f t="shared" si="96"/>
        <v>4.0750725696524972</v>
      </c>
      <c r="C782" s="33">
        <v>4.0750700000000002</v>
      </c>
      <c r="D782" s="37">
        <f t="shared" si="97"/>
        <v>5.5750700000000002</v>
      </c>
    </row>
    <row r="783" spans="1:4" x14ac:dyDescent="0.2">
      <c r="A783" s="26">
        <v>0.99997710000003981</v>
      </c>
      <c r="B783" s="29">
        <f t="shared" si="96"/>
        <v>4.0760864365534486</v>
      </c>
      <c r="C783" s="33">
        <v>4.0760899999999998</v>
      </c>
      <c r="D783" s="37">
        <f t="shared" si="97"/>
        <v>5.5760899999999998</v>
      </c>
    </row>
    <row r="784" spans="1:4" x14ac:dyDescent="0.2">
      <c r="A784" s="26">
        <v>0.99997720000003976</v>
      </c>
      <c r="B784" s="29">
        <f t="shared" si="96"/>
        <v>4.0771045107642694</v>
      </c>
      <c r="C784" s="33">
        <v>4.0770999999999997</v>
      </c>
      <c r="D784" s="37">
        <f t="shared" si="97"/>
        <v>5.5770999999999997</v>
      </c>
    </row>
    <row r="785" spans="1:4" x14ac:dyDescent="0.2">
      <c r="A785" s="26">
        <v>0.9999773000000397</v>
      </c>
      <c r="B785" s="29">
        <f t="shared" ref="B785:B800" si="98">NORMSINV(A785)</f>
        <v>4.0781268284132546</v>
      </c>
      <c r="C785" s="33">
        <v>4.0781299999999998</v>
      </c>
      <c r="D785" s="37">
        <f t="shared" si="97"/>
        <v>5.5781299999999998</v>
      </c>
    </row>
    <row r="786" spans="1:4" x14ac:dyDescent="0.2">
      <c r="A786" s="26">
        <v>0.99997740000003965</v>
      </c>
      <c r="B786" s="29">
        <f t="shared" si="98"/>
        <v>4.0791534261001274</v>
      </c>
      <c r="C786" s="33">
        <v>4.0791500000000003</v>
      </c>
      <c r="D786" s="37">
        <f t="shared" si="97"/>
        <v>5.5791500000000003</v>
      </c>
    </row>
    <row r="787" spans="1:4" x14ac:dyDescent="0.2">
      <c r="A787" s="26">
        <v>0.9999775000000396</v>
      </c>
      <c r="B787" s="29">
        <f t="shared" si="98"/>
        <v>4.0801843409043137</v>
      </c>
      <c r="C787" s="33">
        <v>4.0801800000000004</v>
      </c>
      <c r="D787" s="37">
        <f t="shared" ref="D787:D802" si="99">C787+1.5</f>
        <v>5.5801800000000004</v>
      </c>
    </row>
    <row r="788" spans="1:4" x14ac:dyDescent="0.2">
      <c r="A788" s="26">
        <v>0.99997760000003955</v>
      </c>
      <c r="B788" s="29">
        <f t="shared" si="98"/>
        <v>4.0812196103933926</v>
      </c>
      <c r="C788" s="33">
        <v>4.0812200000000001</v>
      </c>
      <c r="D788" s="37">
        <f t="shared" si="99"/>
        <v>5.5812200000000001</v>
      </c>
    </row>
    <row r="789" spans="1:4" x14ac:dyDescent="0.2">
      <c r="A789" s="26">
        <v>0.99997770000003949</v>
      </c>
      <c r="B789" s="29">
        <f t="shared" si="98"/>
        <v>4.082259272631747</v>
      </c>
      <c r="C789" s="33">
        <v>4.0822599999999998</v>
      </c>
      <c r="D789" s="37">
        <f t="shared" si="99"/>
        <v>5.5822599999999998</v>
      </c>
    </row>
    <row r="790" spans="1:4" x14ac:dyDescent="0.2">
      <c r="A790" s="26">
        <v>0.99997780000003944</v>
      </c>
      <c r="B790" s="29">
        <f t="shared" si="98"/>
        <v>4.0833033661893845</v>
      </c>
      <c r="C790" s="33">
        <v>4.0833000000000004</v>
      </c>
      <c r="D790" s="37">
        <f t="shared" si="99"/>
        <v>5.5833000000000004</v>
      </c>
    </row>
    <row r="791" spans="1:4" x14ac:dyDescent="0.2">
      <c r="A791" s="26">
        <v>0.99997790000003939</v>
      </c>
      <c r="B791" s="29">
        <f t="shared" si="98"/>
        <v>4.0843519301509872</v>
      </c>
      <c r="C791" s="33">
        <v>4.0843499999999997</v>
      </c>
      <c r="D791" s="37">
        <f t="shared" si="99"/>
        <v>5.5843499999999997</v>
      </c>
    </row>
    <row r="792" spans="1:4" x14ac:dyDescent="0.2">
      <c r="A792" s="26">
        <v>0.99997800000003934</v>
      </c>
      <c r="B792" s="29">
        <f t="shared" si="98"/>
        <v>4.0854050041251329</v>
      </c>
      <c r="C792" s="33">
        <v>4.0854100000000004</v>
      </c>
      <c r="D792" s="37">
        <f t="shared" si="99"/>
        <v>5.5854100000000004</v>
      </c>
    </row>
    <row r="793" spans="1:4" x14ac:dyDescent="0.2">
      <c r="A793" s="26">
        <v>0.99997810000003928</v>
      </c>
      <c r="B793" s="29">
        <f t="shared" si="98"/>
        <v>4.0864626282537442</v>
      </c>
      <c r="C793" s="33">
        <v>4.0864599999999998</v>
      </c>
      <c r="D793" s="37">
        <f t="shared" si="99"/>
        <v>5.5864599999999998</v>
      </c>
    </row>
    <row r="794" spans="1:4" x14ac:dyDescent="0.2">
      <c r="A794" s="26">
        <v>0.99997820000003923</v>
      </c>
      <c r="B794" s="29">
        <f t="shared" si="98"/>
        <v>4.0875248432217495</v>
      </c>
      <c r="C794" s="33">
        <v>4.0875199999999996</v>
      </c>
      <c r="D794" s="37">
        <f t="shared" si="99"/>
        <v>5.5875199999999996</v>
      </c>
    </row>
    <row r="795" spans="1:4" x14ac:dyDescent="0.2">
      <c r="A795" s="26">
        <v>0.99997830000003918</v>
      </c>
      <c r="B795" s="29">
        <f t="shared" si="98"/>
        <v>4.0885916902669583</v>
      </c>
      <c r="C795" s="33">
        <v>4.0885899999999999</v>
      </c>
      <c r="D795" s="37">
        <f t="shared" si="99"/>
        <v>5.5885899999999999</v>
      </c>
    </row>
    <row r="796" spans="1:4" x14ac:dyDescent="0.2">
      <c r="A796" s="26">
        <v>0.99997840000003912</v>
      </c>
      <c r="B796" s="29">
        <f t="shared" si="98"/>
        <v>4.089663211190163</v>
      </c>
      <c r="C796" s="33">
        <v>4.0896600000000003</v>
      </c>
      <c r="D796" s="37">
        <f t="shared" si="99"/>
        <v>5.5896600000000003</v>
      </c>
    </row>
    <row r="797" spans="1:4" x14ac:dyDescent="0.2">
      <c r="A797" s="26">
        <v>0.99997850000003907</v>
      </c>
      <c r="B797" s="29">
        <f t="shared" si="98"/>
        <v>4.0907394483654862</v>
      </c>
      <c r="C797" s="33">
        <v>4.0907400000000003</v>
      </c>
      <c r="D797" s="37">
        <f t="shared" si="99"/>
        <v>5.5907400000000003</v>
      </c>
    </row>
    <row r="798" spans="1:4" x14ac:dyDescent="0.2">
      <c r="A798" s="26">
        <v>0.99997860000003902</v>
      </c>
      <c r="B798" s="29">
        <f t="shared" si="98"/>
        <v>4.0918204447509456</v>
      </c>
      <c r="C798" s="33">
        <v>4.0918200000000002</v>
      </c>
      <c r="D798" s="37">
        <f t="shared" si="99"/>
        <v>5.5918200000000002</v>
      </c>
    </row>
    <row r="799" spans="1:4" x14ac:dyDescent="0.2">
      <c r="A799" s="26">
        <v>0.99997870000003897</v>
      </c>
      <c r="B799" s="29">
        <f t="shared" si="98"/>
        <v>4.0929062438992814</v>
      </c>
      <c r="C799" s="33">
        <v>4.0929099999999998</v>
      </c>
      <c r="D799" s="37">
        <f t="shared" si="99"/>
        <v>5.5929099999999998</v>
      </c>
    </row>
    <row r="800" spans="1:4" x14ac:dyDescent="0.2">
      <c r="A800" s="26">
        <v>0.99997880000003891</v>
      </c>
      <c r="B800" s="29">
        <f t="shared" si="98"/>
        <v>4.0939968899690315</v>
      </c>
      <c r="C800" s="33">
        <v>4.0940000000000003</v>
      </c>
      <c r="D800" s="37">
        <f t="shared" si="99"/>
        <v>5.5940000000000003</v>
      </c>
    </row>
    <row r="801" spans="1:4" x14ac:dyDescent="0.2">
      <c r="A801" s="26">
        <v>0.99997890000003886</v>
      </c>
      <c r="B801" s="29">
        <f t="shared" ref="B801:B816" si="100">NORMSINV(A801)</f>
        <v>4.0950924277358611</v>
      </c>
      <c r="C801" s="33">
        <v>4.0950899999999999</v>
      </c>
      <c r="D801" s="37">
        <f t="shared" si="99"/>
        <v>5.5950899999999999</v>
      </c>
    </row>
    <row r="802" spans="1:4" x14ac:dyDescent="0.2">
      <c r="A802" s="26">
        <v>0.99997900000003881</v>
      </c>
      <c r="B802" s="29">
        <f t="shared" si="100"/>
        <v>4.0961929026041668</v>
      </c>
      <c r="C802" s="33">
        <v>4.09619</v>
      </c>
      <c r="D802" s="37">
        <f t="shared" si="99"/>
        <v>5.59619</v>
      </c>
    </row>
    <row r="803" spans="1:4" x14ac:dyDescent="0.2">
      <c r="A803" s="26">
        <v>0.99997910000003876</v>
      </c>
      <c r="B803" s="29">
        <f t="shared" si="100"/>
        <v>4.0972983606189501</v>
      </c>
      <c r="C803" s="33">
        <v>4.0972999999999997</v>
      </c>
      <c r="D803" s="37">
        <f t="shared" ref="D803:D818" si="101">C803+1.5</f>
        <v>5.5972999999999997</v>
      </c>
    </row>
    <row r="804" spans="1:4" x14ac:dyDescent="0.2">
      <c r="A804" s="26">
        <v>0.9999792000000387</v>
      </c>
      <c r="B804" s="29">
        <f t="shared" si="100"/>
        <v>4.0984088484779759</v>
      </c>
      <c r="C804" s="33">
        <v>4.0984100000000003</v>
      </c>
      <c r="D804" s="37">
        <f t="shared" si="101"/>
        <v>5.5984100000000003</v>
      </c>
    </row>
    <row r="805" spans="1:4" x14ac:dyDescent="0.2">
      <c r="A805" s="26">
        <v>0.99997930000003865</v>
      </c>
      <c r="B805" s="29">
        <f t="shared" si="100"/>
        <v>4.099524413544219</v>
      </c>
      <c r="C805" s="33">
        <v>4.0995200000000001</v>
      </c>
      <c r="D805" s="37">
        <f t="shared" si="101"/>
        <v>5.5995200000000001</v>
      </c>
    </row>
    <row r="806" spans="1:4" x14ac:dyDescent="0.2">
      <c r="A806" s="26">
        <v>0.9999794000000386</v>
      </c>
      <c r="B806" s="29">
        <f t="shared" si="100"/>
        <v>4.1006451038586142</v>
      </c>
      <c r="C806" s="33">
        <v>4.1006499999999999</v>
      </c>
      <c r="D806" s="37">
        <f t="shared" si="101"/>
        <v>5.6006499999999999</v>
      </c>
    </row>
    <row r="807" spans="1:4" x14ac:dyDescent="0.2">
      <c r="A807" s="26">
        <v>0.99997950000003855</v>
      </c>
      <c r="B807" s="29">
        <f t="shared" si="100"/>
        <v>4.1017709681531089</v>
      </c>
      <c r="C807" s="33">
        <v>4.1017700000000001</v>
      </c>
      <c r="D807" s="37">
        <f t="shared" si="101"/>
        <v>5.6017700000000001</v>
      </c>
    </row>
    <row r="808" spans="1:4" x14ac:dyDescent="0.2">
      <c r="A808" s="26">
        <v>0.99997960000003849</v>
      </c>
      <c r="B808" s="29">
        <f t="shared" si="100"/>
        <v>4.1029020558640283</v>
      </c>
      <c r="C808" s="33">
        <v>4.1029</v>
      </c>
      <c r="D808" s="37">
        <f t="shared" si="101"/>
        <v>5.6029</v>
      </c>
    </row>
    <row r="809" spans="1:4" x14ac:dyDescent="0.2">
      <c r="A809" s="26">
        <v>0.99997970000003844</v>
      </c>
      <c r="B809" s="29">
        <f t="shared" si="100"/>
        <v>4.10403841714579</v>
      </c>
      <c r="C809" s="33">
        <v>4.1040400000000004</v>
      </c>
      <c r="D809" s="37">
        <f t="shared" si="101"/>
        <v>5.6040400000000004</v>
      </c>
    </row>
    <row r="810" spans="1:4" x14ac:dyDescent="0.2">
      <c r="A810" s="26">
        <v>0.99997980000003839</v>
      </c>
      <c r="B810" s="29">
        <f t="shared" si="100"/>
        <v>4.1051801028849102</v>
      </c>
      <c r="C810" s="33">
        <v>4.1051799999999998</v>
      </c>
      <c r="D810" s="37">
        <f t="shared" si="101"/>
        <v>5.6051799999999998</v>
      </c>
    </row>
    <row r="811" spans="1:4" x14ac:dyDescent="0.2">
      <c r="A811" s="26">
        <v>0.99997990000003834</v>
      </c>
      <c r="B811" s="29">
        <f t="shared" si="100"/>
        <v>4.1063271647144006</v>
      </c>
      <c r="C811" s="33">
        <v>4.1063299999999998</v>
      </c>
      <c r="D811" s="37">
        <f t="shared" si="101"/>
        <v>5.6063299999999998</v>
      </c>
    </row>
    <row r="812" spans="1:4" x14ac:dyDescent="0.2">
      <c r="A812" s="26">
        <v>0.99998000000003828</v>
      </c>
      <c r="B812" s="29">
        <f t="shared" si="100"/>
        <v>4.1074796550284987</v>
      </c>
      <c r="C812" s="33">
        <v>4.1074799999999998</v>
      </c>
      <c r="D812" s="37">
        <f t="shared" si="101"/>
        <v>5.6074799999999998</v>
      </c>
    </row>
    <row r="813" spans="1:4" x14ac:dyDescent="0.2">
      <c r="A813" s="26">
        <v>0.99998010000003823</v>
      </c>
      <c r="B813" s="29">
        <f t="shared" si="100"/>
        <v>4.1086376269977567</v>
      </c>
      <c r="C813" s="33">
        <v>4.1086400000000003</v>
      </c>
      <c r="D813" s="37">
        <f t="shared" si="101"/>
        <v>5.6086400000000003</v>
      </c>
    </row>
    <row r="814" spans="1:4" x14ac:dyDescent="0.2">
      <c r="A814" s="26">
        <v>0.99998020000003818</v>
      </c>
      <c r="B814" s="29">
        <f t="shared" si="100"/>
        <v>4.1098011345845302</v>
      </c>
      <c r="C814" s="33">
        <v>4.1097999999999999</v>
      </c>
      <c r="D814" s="37">
        <f t="shared" si="101"/>
        <v>5.6097999999999999</v>
      </c>
    </row>
    <row r="815" spans="1:4" x14ac:dyDescent="0.2">
      <c r="A815" s="26">
        <v>0.99998030000003812</v>
      </c>
      <c r="B815" s="29">
        <f t="shared" si="100"/>
        <v>4.1109702325588291</v>
      </c>
      <c r="C815" s="33">
        <v>4.11097</v>
      </c>
      <c r="D815" s="37">
        <f t="shared" si="101"/>
        <v>5.61097</v>
      </c>
    </row>
    <row r="816" spans="1:4" x14ac:dyDescent="0.2">
      <c r="A816" s="26">
        <v>0.99998040000003807</v>
      </c>
      <c r="B816" s="29">
        <f t="shared" si="100"/>
        <v>4.1121449765145988</v>
      </c>
      <c r="C816" s="33">
        <v>4.1121400000000001</v>
      </c>
      <c r="D816" s="37">
        <f t="shared" si="101"/>
        <v>5.6121400000000001</v>
      </c>
    </row>
    <row r="817" spans="1:4" x14ac:dyDescent="0.2">
      <c r="A817" s="26">
        <v>0.99998050000003802</v>
      </c>
      <c r="B817" s="29">
        <f t="shared" ref="B817:B832" si="102">NORMSINV(A817)</f>
        <v>4.1133254228863816</v>
      </c>
      <c r="C817" s="33">
        <v>4.1133300000000004</v>
      </c>
      <c r="D817" s="37">
        <f t="shared" si="101"/>
        <v>5.6133300000000004</v>
      </c>
    </row>
    <row r="818" spans="1:4" x14ac:dyDescent="0.2">
      <c r="A818" s="26">
        <v>0.99998060000003797</v>
      </c>
      <c r="B818" s="29">
        <f t="shared" si="102"/>
        <v>4.114511628966433</v>
      </c>
      <c r="C818" s="33">
        <v>4.1145100000000001</v>
      </c>
      <c r="D818" s="37">
        <f t="shared" si="101"/>
        <v>5.6145100000000001</v>
      </c>
    </row>
    <row r="819" spans="1:4" x14ac:dyDescent="0.2">
      <c r="A819" s="26">
        <v>0.99998070000003791</v>
      </c>
      <c r="B819" s="29">
        <f t="shared" si="102"/>
        <v>4.1157036529222477</v>
      </c>
      <c r="C819" s="33">
        <v>4.1157000000000004</v>
      </c>
      <c r="D819" s="37">
        <f t="shared" ref="D819:D834" si="103">C819+1.5</f>
        <v>5.6157000000000004</v>
      </c>
    </row>
    <row r="820" spans="1:4" x14ac:dyDescent="0.2">
      <c r="A820" s="26">
        <v>0.99998080000003786</v>
      </c>
      <c r="B820" s="29">
        <f t="shared" si="102"/>
        <v>4.1169015538145688</v>
      </c>
      <c r="C820" s="33">
        <v>4.1169000000000002</v>
      </c>
      <c r="D820" s="37">
        <f t="shared" si="103"/>
        <v>5.6169000000000002</v>
      </c>
    </row>
    <row r="821" spans="1:4" x14ac:dyDescent="0.2">
      <c r="A821" s="26">
        <v>0.99998090000003781</v>
      </c>
      <c r="B821" s="29">
        <f t="shared" si="102"/>
        <v>4.1181053916158294</v>
      </c>
      <c r="C821" s="33">
        <v>4.1181099999999997</v>
      </c>
      <c r="D821" s="37">
        <f t="shared" si="103"/>
        <v>5.6181099999999997</v>
      </c>
    </row>
    <row r="822" spans="1:4" x14ac:dyDescent="0.2">
      <c r="A822" s="26">
        <v>0.99998100000003776</v>
      </c>
      <c r="B822" s="29">
        <f t="shared" si="102"/>
        <v>4.1193152272291034</v>
      </c>
      <c r="C822" s="33">
        <v>4.1193200000000001</v>
      </c>
      <c r="D822" s="37">
        <f t="shared" si="103"/>
        <v>5.6193200000000001</v>
      </c>
    </row>
    <row r="823" spans="1:4" x14ac:dyDescent="0.2">
      <c r="A823" s="26">
        <v>0.9999811000000377</v>
      </c>
      <c r="B823" s="29">
        <f t="shared" si="102"/>
        <v>4.1205311225075363</v>
      </c>
      <c r="C823" s="33">
        <v>4.1205299999999996</v>
      </c>
      <c r="D823" s="37">
        <f t="shared" si="103"/>
        <v>5.6205299999999996</v>
      </c>
    </row>
    <row r="824" spans="1:4" x14ac:dyDescent="0.2">
      <c r="A824" s="26">
        <v>0.99998120000003765</v>
      </c>
      <c r="B824" s="29">
        <f t="shared" si="102"/>
        <v>4.1217531402742873</v>
      </c>
      <c r="C824" s="33">
        <v>4.1217499999999996</v>
      </c>
      <c r="D824" s="37">
        <f t="shared" si="103"/>
        <v>5.6217499999999996</v>
      </c>
    </row>
    <row r="825" spans="1:4" x14ac:dyDescent="0.2">
      <c r="A825" s="26">
        <v>0.9999813000000376</v>
      </c>
      <c r="B825" s="29">
        <f t="shared" si="102"/>
        <v>4.1229813443430086</v>
      </c>
      <c r="C825" s="33">
        <v>4.1229800000000001</v>
      </c>
      <c r="D825" s="37">
        <f t="shared" si="103"/>
        <v>5.6229800000000001</v>
      </c>
    </row>
    <row r="826" spans="1:4" x14ac:dyDescent="0.2">
      <c r="A826" s="26">
        <v>0.99998140000003755</v>
      </c>
      <c r="B826" s="29">
        <f t="shared" si="102"/>
        <v>4.1242157995388506</v>
      </c>
      <c r="C826" s="33">
        <v>4.1242200000000002</v>
      </c>
      <c r="D826" s="37">
        <f t="shared" si="103"/>
        <v>5.6242200000000002</v>
      </c>
    </row>
    <row r="827" spans="1:4" x14ac:dyDescent="0.2">
      <c r="A827" s="26">
        <v>0.99998150000003749</v>
      </c>
      <c r="B827" s="29">
        <f t="shared" si="102"/>
        <v>4.1254565717200578</v>
      </c>
      <c r="C827" s="33">
        <v>4.1254600000000003</v>
      </c>
      <c r="D827" s="37">
        <f t="shared" si="103"/>
        <v>5.6254600000000003</v>
      </c>
    </row>
    <row r="828" spans="1:4" x14ac:dyDescent="0.2">
      <c r="A828" s="26">
        <v>0.99998160000003744</v>
      </c>
      <c r="B828" s="29">
        <f t="shared" si="102"/>
        <v>4.1267037278001109</v>
      </c>
      <c r="C828" s="33">
        <v>4.1266999999999996</v>
      </c>
      <c r="D828" s="37">
        <f t="shared" si="103"/>
        <v>5.6266999999999996</v>
      </c>
    </row>
    <row r="829" spans="1:4" x14ac:dyDescent="0.2">
      <c r="A829" s="26">
        <v>0.99998170000003739</v>
      </c>
      <c r="B829" s="29">
        <f t="shared" si="102"/>
        <v>4.1279573357704926</v>
      </c>
      <c r="C829" s="33">
        <v>4.1279599999999999</v>
      </c>
      <c r="D829" s="37">
        <f t="shared" si="103"/>
        <v>5.6279599999999999</v>
      </c>
    </row>
    <row r="830" spans="1:4" x14ac:dyDescent="0.2">
      <c r="A830" s="26">
        <v>0.99998180000003734</v>
      </c>
      <c r="B830" s="29">
        <f t="shared" si="102"/>
        <v>4.1292174647240669</v>
      </c>
      <c r="C830" s="33">
        <v>4.1292200000000001</v>
      </c>
      <c r="D830" s="37">
        <f t="shared" si="103"/>
        <v>5.6292200000000001</v>
      </c>
    </row>
    <row r="831" spans="1:4" x14ac:dyDescent="0.2">
      <c r="A831" s="26">
        <v>0.99998190000003728</v>
      </c>
      <c r="B831" s="29">
        <f t="shared" si="102"/>
        <v>4.1304841848790836</v>
      </c>
      <c r="C831" s="33">
        <v>4.1304800000000004</v>
      </c>
      <c r="D831" s="37">
        <f t="shared" si="103"/>
        <v>5.6304800000000004</v>
      </c>
    </row>
    <row r="832" spans="1:4" x14ac:dyDescent="0.2">
      <c r="A832" s="26">
        <v>0.99998200000003723</v>
      </c>
      <c r="B832" s="29">
        <f t="shared" si="102"/>
        <v>4.1317575676038611</v>
      </c>
      <c r="C832" s="33">
        <v>4.1317599999999999</v>
      </c>
      <c r="D832" s="37">
        <f t="shared" si="103"/>
        <v>5.6317599999999999</v>
      </c>
    </row>
    <row r="833" spans="1:4" x14ac:dyDescent="0.2">
      <c r="A833" s="26">
        <v>0.99998210000003718</v>
      </c>
      <c r="B833" s="29">
        <f t="shared" ref="B833:B848" si="104">NORMSINV(A833)</f>
        <v>4.1330376854421322</v>
      </c>
      <c r="C833" s="33">
        <v>4.1330400000000003</v>
      </c>
      <c r="D833" s="37">
        <f t="shared" si="103"/>
        <v>5.6330400000000003</v>
      </c>
    </row>
    <row r="834" spans="1:4" x14ac:dyDescent="0.2">
      <c r="A834" s="26">
        <v>0.99998220000003712</v>
      </c>
      <c r="B834" s="29">
        <f t="shared" si="104"/>
        <v>4.134324612139114</v>
      </c>
      <c r="C834" s="33">
        <v>4.1343199999999998</v>
      </c>
      <c r="D834" s="37">
        <f t="shared" si="103"/>
        <v>5.6343199999999998</v>
      </c>
    </row>
    <row r="835" spans="1:4" x14ac:dyDescent="0.2">
      <c r="A835" s="26">
        <v>0.99998230000003707</v>
      </c>
      <c r="B835" s="29">
        <f t="shared" si="104"/>
        <v>4.1356184226682906</v>
      </c>
      <c r="C835" s="33">
        <v>4.1356200000000003</v>
      </c>
      <c r="D835" s="37">
        <f t="shared" ref="D835:D850" si="105">C835+1.5</f>
        <v>5.6356200000000003</v>
      </c>
    </row>
    <row r="836" spans="1:4" x14ac:dyDescent="0.2">
      <c r="A836" s="26">
        <v>0.99998240000003702</v>
      </c>
      <c r="B836" s="29">
        <f t="shared" si="104"/>
        <v>4.1369191932589526</v>
      </c>
      <c r="C836" s="33">
        <v>4.1369199999999999</v>
      </c>
      <c r="D836" s="37">
        <f t="shared" si="105"/>
        <v>5.6369199999999999</v>
      </c>
    </row>
    <row r="837" spans="1:4" x14ac:dyDescent="0.2">
      <c r="A837" s="26">
        <v>0.99998250000003697</v>
      </c>
      <c r="B837" s="29">
        <f t="shared" si="104"/>
        <v>4.1382270014245179</v>
      </c>
      <c r="C837" s="33">
        <v>4.1382300000000001</v>
      </c>
      <c r="D837" s="37">
        <f t="shared" si="105"/>
        <v>5.6382300000000001</v>
      </c>
    </row>
    <row r="838" spans="1:4" x14ac:dyDescent="0.2">
      <c r="A838" s="26">
        <v>0.99998260000003691</v>
      </c>
      <c r="B838" s="29">
        <f t="shared" si="104"/>
        <v>4.1395419259916508</v>
      </c>
      <c r="C838" s="33">
        <v>4.1395400000000002</v>
      </c>
      <c r="D838" s="37">
        <f t="shared" si="105"/>
        <v>5.6395400000000002</v>
      </c>
    </row>
    <row r="839" spans="1:4" x14ac:dyDescent="0.2">
      <c r="A839" s="26">
        <v>0.99998270000003686</v>
      </c>
      <c r="B839" s="29">
        <f t="shared" si="104"/>
        <v>4.1408640471302265</v>
      </c>
      <c r="C839" s="33">
        <v>4.14086</v>
      </c>
      <c r="D839" s="37">
        <f t="shared" si="105"/>
        <v>5.64086</v>
      </c>
    </row>
    <row r="840" spans="1:4" x14ac:dyDescent="0.2">
      <c r="A840" s="26">
        <v>0.99998280000003681</v>
      </c>
      <c r="B840" s="29">
        <f t="shared" si="104"/>
        <v>4.1421934463841286</v>
      </c>
      <c r="C840" s="33">
        <v>4.1421900000000003</v>
      </c>
      <c r="D840" s="37">
        <f t="shared" si="105"/>
        <v>5.6421900000000003</v>
      </c>
    </row>
    <row r="841" spans="1:4" x14ac:dyDescent="0.2">
      <c r="A841" s="26">
        <v>0.99998290000003676</v>
      </c>
      <c r="B841" s="29">
        <f t="shared" si="104"/>
        <v>4.1435302067029793</v>
      </c>
      <c r="C841" s="33">
        <v>4.1435300000000002</v>
      </c>
      <c r="D841" s="37">
        <f t="shared" si="105"/>
        <v>5.6435300000000002</v>
      </c>
    </row>
    <row r="842" spans="1:4" x14ac:dyDescent="0.2">
      <c r="A842" s="26">
        <v>0.9999830000000367</v>
      </c>
      <c r="B842" s="29">
        <f t="shared" si="104"/>
        <v>4.1448744124747519</v>
      </c>
      <c r="C842" s="33">
        <v>4.1448700000000001</v>
      </c>
      <c r="D842" s="37">
        <f t="shared" si="105"/>
        <v>5.6448700000000001</v>
      </c>
    </row>
    <row r="843" spans="1:4" x14ac:dyDescent="0.2">
      <c r="A843" s="26">
        <v>0.99998310000003665</v>
      </c>
      <c r="B843" s="29">
        <f t="shared" si="104"/>
        <v>4.1462261495593635</v>
      </c>
      <c r="C843" s="33">
        <v>4.1462300000000001</v>
      </c>
      <c r="D843" s="37">
        <f t="shared" si="105"/>
        <v>5.6462300000000001</v>
      </c>
    </row>
    <row r="844" spans="1:4" x14ac:dyDescent="0.2">
      <c r="A844" s="26">
        <v>0.9999832000000366</v>
      </c>
      <c r="B844" s="29">
        <f t="shared" si="104"/>
        <v>4.1475855053232387</v>
      </c>
      <c r="C844" s="33">
        <v>4.1475900000000001</v>
      </c>
      <c r="D844" s="37">
        <f t="shared" si="105"/>
        <v>5.6475900000000001</v>
      </c>
    </row>
    <row r="845" spans="1:4" x14ac:dyDescent="0.2">
      <c r="A845" s="26">
        <v>0.99998330000003655</v>
      </c>
      <c r="B845" s="29">
        <f t="shared" si="104"/>
        <v>4.1489525686749156</v>
      </c>
      <c r="C845" s="33">
        <v>4.1489500000000001</v>
      </c>
      <c r="D845" s="37">
        <f t="shared" si="105"/>
        <v>5.6489500000000001</v>
      </c>
    </row>
    <row r="846" spans="1:4" x14ac:dyDescent="0.2">
      <c r="A846" s="26">
        <v>0.99998340000003649</v>
      </c>
      <c r="B846" s="29">
        <f t="shared" si="104"/>
        <v>4.1503274301016893</v>
      </c>
      <c r="C846" s="33">
        <v>4.1503300000000003</v>
      </c>
      <c r="D846" s="37">
        <f t="shared" si="105"/>
        <v>5.6503300000000003</v>
      </c>
    </row>
    <row r="847" spans="1:4" x14ac:dyDescent="0.2">
      <c r="A847" s="26">
        <v>0.99998350000003644</v>
      </c>
      <c r="B847" s="29">
        <f t="shared" si="104"/>
        <v>4.1517101817073812</v>
      </c>
      <c r="C847" s="33">
        <v>4.1517099999999996</v>
      </c>
      <c r="D847" s="37">
        <f t="shared" si="105"/>
        <v>5.6517099999999996</v>
      </c>
    </row>
    <row r="848" spans="1:4" x14ac:dyDescent="0.2">
      <c r="A848" s="26">
        <v>0.99998360000003639</v>
      </c>
      <c r="B848" s="29">
        <f t="shared" si="104"/>
        <v>4.1531009172512086</v>
      </c>
      <c r="C848" s="33">
        <v>4.1531000000000002</v>
      </c>
      <c r="D848" s="37">
        <f t="shared" si="105"/>
        <v>5.6531000000000002</v>
      </c>
    </row>
    <row r="849" spans="1:4" x14ac:dyDescent="0.2">
      <c r="A849" s="26">
        <v>0.99998370000003634</v>
      </c>
      <c r="B849" s="29">
        <f t="shared" ref="B849:B864" si="106">NORMSINV(A849)</f>
        <v>4.1544997321878823</v>
      </c>
      <c r="C849" s="33">
        <v>4.1544999999999996</v>
      </c>
      <c r="D849" s="37">
        <f t="shared" si="105"/>
        <v>5.6544999999999996</v>
      </c>
    </row>
    <row r="850" spans="1:4" x14ac:dyDescent="0.2">
      <c r="A850" s="26">
        <v>0.99998380000003628</v>
      </c>
      <c r="B850" s="29">
        <f t="shared" si="106"/>
        <v>4.155906723708874</v>
      </c>
      <c r="C850" s="33">
        <v>4.1559100000000004</v>
      </c>
      <c r="D850" s="37">
        <f t="shared" si="105"/>
        <v>5.6559100000000004</v>
      </c>
    </row>
    <row r="851" spans="1:4" x14ac:dyDescent="0.2">
      <c r="A851" s="26">
        <v>0.99998390000003623</v>
      </c>
      <c r="B851" s="29">
        <f t="shared" si="106"/>
        <v>4.1573219907849994</v>
      </c>
      <c r="C851" s="33">
        <v>4.1573200000000003</v>
      </c>
      <c r="D851" s="37">
        <f t="shared" ref="D851:D866" si="107">C851+1.5</f>
        <v>5.6573200000000003</v>
      </c>
    </row>
    <row r="852" spans="1:4" x14ac:dyDescent="0.2">
      <c r="A852" s="26">
        <v>0.99998400000003618</v>
      </c>
      <c r="B852" s="29">
        <f t="shared" si="106"/>
        <v>4.1587456342102822</v>
      </c>
      <c r="C852" s="33">
        <v>4.1587500000000004</v>
      </c>
      <c r="D852" s="37">
        <f t="shared" si="107"/>
        <v>5.6587500000000004</v>
      </c>
    </row>
    <row r="853" spans="1:4" x14ac:dyDescent="0.2">
      <c r="A853" s="26">
        <v>0.99998410000003612</v>
      </c>
      <c r="B853" s="29">
        <f t="shared" si="106"/>
        <v>4.1601777566471965</v>
      </c>
      <c r="C853" s="33">
        <v>4.1601800000000004</v>
      </c>
      <c r="D853" s="37">
        <f t="shared" si="107"/>
        <v>5.6601800000000004</v>
      </c>
    </row>
    <row r="854" spans="1:4" x14ac:dyDescent="0.2">
      <c r="A854" s="26">
        <v>0.99998420000003607</v>
      </c>
      <c r="B854" s="29">
        <f t="shared" si="106"/>
        <v>4.1616184626733297</v>
      </c>
      <c r="C854" s="33">
        <v>4.1616200000000001</v>
      </c>
      <c r="D854" s="37">
        <f t="shared" si="107"/>
        <v>5.6616200000000001</v>
      </c>
    </row>
    <row r="855" spans="1:4" x14ac:dyDescent="0.2">
      <c r="A855" s="26">
        <v>0.99998430000003602</v>
      </c>
      <c r="B855" s="29">
        <f t="shared" si="106"/>
        <v>4.163067858829498</v>
      </c>
      <c r="C855" s="33">
        <v>4.1630700000000003</v>
      </c>
      <c r="D855" s="37">
        <f t="shared" si="107"/>
        <v>5.6630700000000003</v>
      </c>
    </row>
    <row r="856" spans="1:4" x14ac:dyDescent="0.2">
      <c r="A856" s="26">
        <v>0.99998440000003597</v>
      </c>
      <c r="B856" s="29">
        <f t="shared" si="106"/>
        <v>4.1645260536694018</v>
      </c>
      <c r="C856" s="33">
        <v>4.1645300000000001</v>
      </c>
      <c r="D856" s="37">
        <f t="shared" si="107"/>
        <v>5.6645300000000001</v>
      </c>
    </row>
    <row r="857" spans="1:4" x14ac:dyDescent="0.2">
      <c r="A857" s="26">
        <v>0.99998450000003591</v>
      </c>
      <c r="B857" s="29">
        <f t="shared" si="106"/>
        <v>4.1659931578108553</v>
      </c>
      <c r="C857" s="33">
        <v>4.1659899999999999</v>
      </c>
      <c r="D857" s="37">
        <f t="shared" si="107"/>
        <v>5.6659899999999999</v>
      </c>
    </row>
    <row r="858" spans="1:4" x14ac:dyDescent="0.2">
      <c r="A858" s="26">
        <v>0.99998460000003586</v>
      </c>
      <c r="B858" s="29">
        <f t="shared" si="106"/>
        <v>4.1674692839886669</v>
      </c>
      <c r="C858" s="33">
        <v>4.1674699999999998</v>
      </c>
      <c r="D858" s="37">
        <f t="shared" si="107"/>
        <v>5.6674699999999998</v>
      </c>
    </row>
    <row r="859" spans="1:4" x14ac:dyDescent="0.2">
      <c r="A859" s="26">
        <v>0.99998470000003581</v>
      </c>
      <c r="B859" s="29">
        <f t="shared" si="106"/>
        <v>4.1689545471092213</v>
      </c>
      <c r="C859" s="33">
        <v>4.1689499999999997</v>
      </c>
      <c r="D859" s="37">
        <f t="shared" si="107"/>
        <v>5.6689499999999997</v>
      </c>
    </row>
    <row r="860" spans="1:4" x14ac:dyDescent="0.2">
      <c r="A860" s="26">
        <v>0.99998480000003576</v>
      </c>
      <c r="B860" s="29">
        <f t="shared" si="106"/>
        <v>4.1704490643068421</v>
      </c>
      <c r="C860" s="33">
        <v>4.1704499999999998</v>
      </c>
      <c r="D860" s="37">
        <f t="shared" si="107"/>
        <v>5.6704499999999998</v>
      </c>
    </row>
    <row r="861" spans="1:4" x14ac:dyDescent="0.2">
      <c r="A861" s="26">
        <v>0.9999849000000357</v>
      </c>
      <c r="B861" s="29">
        <f t="shared" si="106"/>
        <v>4.1719529550019923</v>
      </c>
      <c r="C861" s="33">
        <v>4.1719499999999998</v>
      </c>
      <c r="D861" s="37">
        <f t="shared" si="107"/>
        <v>5.6719499999999998</v>
      </c>
    </row>
    <row r="862" spans="1:4" x14ac:dyDescent="0.2">
      <c r="A862" s="26">
        <v>0.99998500000003565</v>
      </c>
      <c r="B862" s="29">
        <f t="shared" si="106"/>
        <v>4.1734663409614026</v>
      </c>
      <c r="C862" s="33">
        <v>4.17347</v>
      </c>
      <c r="D862" s="37">
        <f t="shared" si="107"/>
        <v>5.67347</v>
      </c>
    </row>
    <row r="863" spans="1:4" x14ac:dyDescent="0.2">
      <c r="A863" s="26">
        <v>0.9999851000000356</v>
      </c>
      <c r="B863" s="29">
        <f t="shared" si="106"/>
        <v>4.1749893463601833</v>
      </c>
      <c r="C863" s="33">
        <v>4.1749900000000002</v>
      </c>
      <c r="D863" s="37">
        <f t="shared" si="107"/>
        <v>5.6749900000000002</v>
      </c>
    </row>
    <row r="864" spans="1:4" x14ac:dyDescent="0.2">
      <c r="A864" s="26">
        <v>0.99998520000003555</v>
      </c>
      <c r="B864" s="29">
        <f t="shared" si="106"/>
        <v>4.1765220978460187</v>
      </c>
      <c r="C864" s="33">
        <v>4.17652</v>
      </c>
      <c r="D864" s="37">
        <f t="shared" si="107"/>
        <v>5.67652</v>
      </c>
    </row>
    <row r="865" spans="1:4" x14ac:dyDescent="0.2">
      <c r="A865" s="26">
        <v>0.99998530000003549</v>
      </c>
      <c r="B865" s="29">
        <f t="shared" ref="B865:B880" si="108">NORMSINV(A865)</f>
        <v>4.1780647246055134</v>
      </c>
      <c r="C865" s="33">
        <v>4.1780600000000003</v>
      </c>
      <c r="D865" s="37">
        <f t="shared" si="107"/>
        <v>5.6780600000000003</v>
      </c>
    </row>
    <row r="866" spans="1:4" x14ac:dyDescent="0.2">
      <c r="A866" s="26">
        <v>0.99998540000003544</v>
      </c>
      <c r="B866" s="29">
        <f t="shared" si="108"/>
        <v>4.1796173584327869</v>
      </c>
      <c r="C866" s="33">
        <v>4.1796199999999999</v>
      </c>
      <c r="D866" s="37">
        <f t="shared" si="107"/>
        <v>5.6796199999999999</v>
      </c>
    </row>
    <row r="867" spans="1:4" x14ac:dyDescent="0.2">
      <c r="A867" s="26">
        <v>0.99998550000003539</v>
      </c>
      <c r="B867" s="29">
        <f t="shared" si="108"/>
        <v>4.1811801338004129</v>
      </c>
      <c r="C867" s="33">
        <v>4.1811800000000003</v>
      </c>
      <c r="D867" s="37">
        <f t="shared" ref="D867:D882" si="109">C867+1.5</f>
        <v>5.6811800000000003</v>
      </c>
    </row>
    <row r="868" spans="1:4" x14ac:dyDescent="0.2">
      <c r="A868" s="26">
        <v>0.99998560000003534</v>
      </c>
      <c r="B868" s="29">
        <f t="shared" si="108"/>
        <v>4.1827531879327706</v>
      </c>
      <c r="C868" s="33">
        <v>4.1827500000000004</v>
      </c>
      <c r="D868" s="37">
        <f t="shared" si="109"/>
        <v>5.6827500000000004</v>
      </c>
    </row>
    <row r="869" spans="1:4" x14ac:dyDescent="0.2">
      <c r="A869" s="26">
        <v>0.99998570000003528</v>
      </c>
      <c r="B869" s="29">
        <f t="shared" si="108"/>
        <v>4.1843366608819625</v>
      </c>
      <c r="C869" s="33">
        <v>4.1843399999999997</v>
      </c>
      <c r="D869" s="37">
        <f t="shared" si="109"/>
        <v>5.6843399999999997</v>
      </c>
    </row>
    <row r="870" spans="1:4" x14ac:dyDescent="0.2">
      <c r="A870" s="26">
        <v>0.99998580000003523</v>
      </c>
      <c r="B870" s="29">
        <f t="shared" si="108"/>
        <v>4.1859306956063493</v>
      </c>
      <c r="C870" s="33">
        <v>4.1859299999999999</v>
      </c>
      <c r="D870" s="37">
        <f t="shared" si="109"/>
        <v>5.6859299999999999</v>
      </c>
    </row>
    <row r="871" spans="1:4" x14ac:dyDescent="0.2">
      <c r="A871" s="26">
        <v>0.99998590000003518</v>
      </c>
      <c r="B871" s="29">
        <f t="shared" si="108"/>
        <v>4.1875354380518486</v>
      </c>
      <c r="C871" s="33">
        <v>4.1875400000000003</v>
      </c>
      <c r="D871" s="37">
        <f t="shared" si="109"/>
        <v>5.6875400000000003</v>
      </c>
    </row>
    <row r="872" spans="1:4" x14ac:dyDescent="0.2">
      <c r="A872" s="26">
        <v>0.99998600000003512</v>
      </c>
      <c r="B872" s="29">
        <f t="shared" si="108"/>
        <v>4.1891510372360967</v>
      </c>
      <c r="C872" s="33">
        <v>4.1891499999999997</v>
      </c>
      <c r="D872" s="37">
        <f t="shared" si="109"/>
        <v>5.6891499999999997</v>
      </c>
    </row>
    <row r="873" spans="1:4" x14ac:dyDescent="0.2">
      <c r="A873" s="26">
        <v>0.99998610000003507</v>
      </c>
      <c r="B873" s="29">
        <f t="shared" si="108"/>
        <v>4.1907776453356087</v>
      </c>
      <c r="C873" s="33">
        <v>4.1907800000000002</v>
      </c>
      <c r="D873" s="37">
        <f t="shared" si="109"/>
        <v>5.6907800000000002</v>
      </c>
    </row>
    <row r="874" spans="1:4" x14ac:dyDescent="0.2">
      <c r="A874" s="26">
        <v>0.99998620000003502</v>
      </c>
      <c r="B874" s="29">
        <f t="shared" si="108"/>
        <v>4.1924154177760542</v>
      </c>
      <c r="C874" s="33">
        <v>4.1924200000000003</v>
      </c>
      <c r="D874" s="37">
        <f t="shared" si="109"/>
        <v>5.6924200000000003</v>
      </c>
    </row>
    <row r="875" spans="1:4" x14ac:dyDescent="0.2">
      <c r="A875" s="26">
        <v>0.99998630000003497</v>
      </c>
      <c r="B875" s="29">
        <f t="shared" si="108"/>
        <v>4.1940645133257899</v>
      </c>
      <c r="C875" s="33">
        <v>4.1940600000000003</v>
      </c>
      <c r="D875" s="37">
        <f t="shared" si="109"/>
        <v>5.6940600000000003</v>
      </c>
    </row>
    <row r="876" spans="1:4" x14ac:dyDescent="0.2">
      <c r="A876" s="26">
        <v>0.99998640000003491</v>
      </c>
      <c r="B876" s="29">
        <f t="shared" si="108"/>
        <v>4.1957250941927962</v>
      </c>
      <c r="C876" s="33">
        <v>4.1957300000000002</v>
      </c>
      <c r="D876" s="37">
        <f t="shared" si="109"/>
        <v>5.6957300000000002</v>
      </c>
    </row>
    <row r="877" spans="1:4" x14ac:dyDescent="0.2">
      <c r="A877" s="26">
        <v>0.99998650000003486</v>
      </c>
      <c r="B877" s="29">
        <f t="shared" si="108"/>
        <v>4.1973973261251478</v>
      </c>
      <c r="C877" s="33">
        <v>4.1974</v>
      </c>
      <c r="D877" s="37">
        <f t="shared" si="109"/>
        <v>5.6974</v>
      </c>
    </row>
    <row r="878" spans="1:4" x14ac:dyDescent="0.2">
      <c r="A878" s="26">
        <v>0.99998660000003481</v>
      </c>
      <c r="B878" s="29">
        <f t="shared" si="108"/>
        <v>4.199081378515201</v>
      </c>
      <c r="C878" s="33">
        <v>4.1990800000000004</v>
      </c>
      <c r="D878" s="37">
        <f t="shared" si="109"/>
        <v>5.6990800000000004</v>
      </c>
    </row>
    <row r="879" spans="1:4" x14ac:dyDescent="0.2">
      <c r="A879" s="26">
        <v>0.99998670000003476</v>
      </c>
      <c r="B879" s="29">
        <f t="shared" si="108"/>
        <v>4.2007774245076508</v>
      </c>
      <c r="C879" s="33">
        <v>4.20078</v>
      </c>
      <c r="D879" s="37">
        <f t="shared" si="109"/>
        <v>5.70078</v>
      </c>
    </row>
    <row r="880" spans="1:4" x14ac:dyDescent="0.2">
      <c r="A880" s="26">
        <v>0.9999868000000347</v>
      </c>
      <c r="B880" s="29">
        <f t="shared" si="108"/>
        <v>4.2024856411116183</v>
      </c>
      <c r="C880" s="33">
        <v>4.2024900000000001</v>
      </c>
      <c r="D880" s="37">
        <f t="shared" si="109"/>
        <v>5.7024900000000001</v>
      </c>
    </row>
    <row r="881" spans="1:4" x14ac:dyDescent="0.2">
      <c r="A881" s="26">
        <v>0.99998690000003465</v>
      </c>
      <c r="B881" s="29">
        <f t="shared" ref="B881:B896" si="110">NORMSINV(A881)</f>
        <v>4.2042062093169887</v>
      </c>
      <c r="C881" s="33">
        <v>4.2042099999999998</v>
      </c>
      <c r="D881" s="37">
        <f t="shared" si="109"/>
        <v>5.7042099999999998</v>
      </c>
    </row>
    <row r="882" spans="1:4" x14ac:dyDescent="0.2">
      <c r="A882" s="26">
        <v>0.9999870000000346</v>
      </c>
      <c r="B882" s="29">
        <f t="shared" si="110"/>
        <v>4.2059393142151436</v>
      </c>
      <c r="C882" s="33">
        <v>4.20594</v>
      </c>
      <c r="D882" s="37">
        <f t="shared" si="109"/>
        <v>5.70594</v>
      </c>
    </row>
    <row r="883" spans="1:4" x14ac:dyDescent="0.2">
      <c r="A883" s="26">
        <v>0.99998710000003455</v>
      </c>
      <c r="B883" s="29">
        <f t="shared" si="110"/>
        <v>4.207685145124338</v>
      </c>
      <c r="C883" s="33">
        <v>4.2076900000000004</v>
      </c>
      <c r="D883" s="37">
        <f t="shared" ref="D883:D898" si="111">C883+1.5</f>
        <v>5.7076900000000004</v>
      </c>
    </row>
    <row r="884" spans="1:4" x14ac:dyDescent="0.2">
      <c r="A884" s="26">
        <v>0.99998720000003449</v>
      </c>
      <c r="B884" s="29">
        <f t="shared" si="110"/>
        <v>4.2094438957199083</v>
      </c>
      <c r="C884" s="33">
        <v>4.2094399999999998</v>
      </c>
      <c r="D884" s="37">
        <f t="shared" si="111"/>
        <v>5.7094399999999998</v>
      </c>
    </row>
    <row r="885" spans="1:4" x14ac:dyDescent="0.2">
      <c r="A885" s="26">
        <v>0.99998730000003444</v>
      </c>
      <c r="B885" s="29">
        <f t="shared" si="110"/>
        <v>4.2112157641695367</v>
      </c>
      <c r="C885" s="33">
        <v>4.21122</v>
      </c>
      <c r="D885" s="37">
        <f t="shared" si="111"/>
        <v>5.71122</v>
      </c>
    </row>
    <row r="886" spans="1:4" x14ac:dyDescent="0.2">
      <c r="A886" s="26">
        <v>0.99998740000003439</v>
      </c>
      <c r="B886" s="29">
        <f t="shared" si="110"/>
        <v>4.213000953273828</v>
      </c>
      <c r="C886" s="33">
        <v>4.2130000000000001</v>
      </c>
      <c r="D886" s="37">
        <f t="shared" si="111"/>
        <v>5.7130000000000001</v>
      </c>
    </row>
    <row r="887" spans="1:4" x14ac:dyDescent="0.2">
      <c r="A887" s="26">
        <v>0.99998750000003434</v>
      </c>
      <c r="B887" s="29">
        <f t="shared" si="110"/>
        <v>4.2147996706124502</v>
      </c>
      <c r="C887" s="33">
        <v>4.2148000000000003</v>
      </c>
      <c r="D887" s="37">
        <f t="shared" si="111"/>
        <v>5.7148000000000003</v>
      </c>
    </row>
    <row r="888" spans="1:4" x14ac:dyDescent="0.2">
      <c r="A888" s="26">
        <v>0.99998760000003428</v>
      </c>
      <c r="B888" s="29">
        <f t="shared" si="110"/>
        <v>4.2166121286960658</v>
      </c>
      <c r="C888" s="33">
        <v>4.2166100000000002</v>
      </c>
      <c r="D888" s="37">
        <f t="shared" si="111"/>
        <v>5.7166100000000002</v>
      </c>
    </row>
    <row r="889" spans="1:4" x14ac:dyDescent="0.2">
      <c r="A889" s="26">
        <v>0.99998770000003423</v>
      </c>
      <c r="B889" s="29">
        <f t="shared" si="110"/>
        <v>4.2184385451244015</v>
      </c>
      <c r="C889" s="33">
        <v>4.2184400000000002</v>
      </c>
      <c r="D889" s="37">
        <f t="shared" si="111"/>
        <v>5.7184400000000002</v>
      </c>
    </row>
    <row r="890" spans="1:4" x14ac:dyDescent="0.2">
      <c r="A890" s="26">
        <v>0.99998780000003418</v>
      </c>
      <c r="B890" s="29">
        <f t="shared" si="110"/>
        <v>4.2202791427506847</v>
      </c>
      <c r="C890" s="33">
        <v>4.2202799999999998</v>
      </c>
      <c r="D890" s="37">
        <f t="shared" si="111"/>
        <v>5.7202799999999998</v>
      </c>
    </row>
    <row r="891" spans="1:4" x14ac:dyDescent="0.2">
      <c r="A891" s="26">
        <v>0.99998790000003412</v>
      </c>
      <c r="B891" s="29">
        <f t="shared" si="110"/>
        <v>4.2221341498528151</v>
      </c>
      <c r="C891" s="33">
        <v>4.2221299999999999</v>
      </c>
      <c r="D891" s="37">
        <f t="shared" si="111"/>
        <v>5.7221299999999999</v>
      </c>
    </row>
    <row r="892" spans="1:4" x14ac:dyDescent="0.2">
      <c r="A892" s="26">
        <v>0.99998800000003407</v>
      </c>
      <c r="B892" s="29">
        <f t="shared" si="110"/>
        <v>4.2240038003115687</v>
      </c>
      <c r="C892" s="33">
        <v>4.2240000000000002</v>
      </c>
      <c r="D892" s="37">
        <f t="shared" si="111"/>
        <v>5.7240000000000002</v>
      </c>
    </row>
    <row r="893" spans="1:4" x14ac:dyDescent="0.2">
      <c r="A893" s="26">
        <v>0.99998810000003402</v>
      </c>
      <c r="B893" s="29">
        <f t="shared" si="110"/>
        <v>4.2258883337962008</v>
      </c>
      <c r="C893" s="33">
        <v>4.2258899999999997</v>
      </c>
      <c r="D893" s="37">
        <f t="shared" si="111"/>
        <v>5.7258899999999997</v>
      </c>
    </row>
    <row r="894" spans="1:4" x14ac:dyDescent="0.2">
      <c r="A894" s="26">
        <v>0.99998820000003397</v>
      </c>
      <c r="B894" s="29">
        <f t="shared" si="110"/>
        <v>4.2277879959578142</v>
      </c>
      <c r="C894" s="33">
        <v>4.2277899999999997</v>
      </c>
      <c r="D894" s="37">
        <f t="shared" si="111"/>
        <v>5.7277899999999997</v>
      </c>
    </row>
    <row r="895" spans="1:4" x14ac:dyDescent="0.2">
      <c r="A895" s="26">
        <v>0.99998830000003391</v>
      </c>
      <c r="B895" s="29">
        <f t="shared" si="110"/>
        <v>4.229703038630892</v>
      </c>
      <c r="C895" s="33">
        <v>4.2297000000000002</v>
      </c>
      <c r="D895" s="37">
        <f t="shared" si="111"/>
        <v>5.7297000000000002</v>
      </c>
    </row>
    <row r="896" spans="1:4" x14ac:dyDescent="0.2">
      <c r="A896" s="26">
        <v>0.99998840000003386</v>
      </c>
      <c r="B896" s="29">
        <f t="shared" si="110"/>
        <v>4.2316337200434129</v>
      </c>
      <c r="C896" s="33">
        <v>4.23163</v>
      </c>
      <c r="D896" s="37">
        <f t="shared" si="111"/>
        <v>5.73163</v>
      </c>
    </row>
    <row r="897" spans="1:4" x14ac:dyDescent="0.2">
      <c r="A897" s="26">
        <v>0.99998850000003381</v>
      </c>
      <c r="B897" s="29">
        <f t="shared" ref="B897:B912" si="112">NORMSINV(A897)</f>
        <v>4.2335803050359804</v>
      </c>
      <c r="C897" s="33">
        <v>4.2335799999999999</v>
      </c>
      <c r="D897" s="37">
        <f t="shared" si="111"/>
        <v>5.7335799999999999</v>
      </c>
    </row>
    <row r="898" spans="1:4" x14ac:dyDescent="0.2">
      <c r="A898" s="26">
        <v>0.99998860000003376</v>
      </c>
      <c r="B898" s="29">
        <f t="shared" si="112"/>
        <v>4.2355430652904422</v>
      </c>
      <c r="C898" s="33">
        <v>4.2355400000000003</v>
      </c>
      <c r="D898" s="37">
        <f t="shared" si="111"/>
        <v>5.7355400000000003</v>
      </c>
    </row>
    <row r="899" spans="1:4" x14ac:dyDescent="0.2">
      <c r="A899" s="26">
        <v>0.9999887000000337</v>
      </c>
      <c r="B899" s="29">
        <f t="shared" si="112"/>
        <v>4.2375222795685126</v>
      </c>
      <c r="C899" s="33">
        <v>4.23752</v>
      </c>
      <c r="D899" s="37">
        <f t="shared" ref="D899:D914" si="113">C899+1.5</f>
        <v>5.73752</v>
      </c>
    </row>
    <row r="900" spans="1:4" x14ac:dyDescent="0.2">
      <c r="A900" s="26">
        <v>0.99998880000003365</v>
      </c>
      <c r="B900" s="29">
        <f t="shared" si="112"/>
        <v>4.2395182339609061</v>
      </c>
      <c r="C900" s="33">
        <v>4.2395199999999997</v>
      </c>
      <c r="D900" s="37">
        <f t="shared" si="113"/>
        <v>5.7395199999999997</v>
      </c>
    </row>
    <row r="901" spans="1:4" x14ac:dyDescent="0.2">
      <c r="A901" s="26">
        <v>0.9999889000000336</v>
      </c>
      <c r="B901" s="29">
        <f t="shared" si="112"/>
        <v>4.2415312221475379</v>
      </c>
      <c r="C901" s="33">
        <v>4.24153</v>
      </c>
      <c r="D901" s="37">
        <f t="shared" si="113"/>
        <v>5.74153</v>
      </c>
    </row>
    <row r="902" spans="1:4" x14ac:dyDescent="0.2">
      <c r="A902" s="26">
        <v>0.99998900000003355</v>
      </c>
      <c r="B902" s="29">
        <f t="shared" si="112"/>
        <v>4.2435615456694347</v>
      </c>
      <c r="C902" s="33">
        <v>4.2435600000000004</v>
      </c>
      <c r="D902" s="37">
        <f t="shared" si="113"/>
        <v>5.7435600000000004</v>
      </c>
    </row>
    <row r="903" spans="1:4" x14ac:dyDescent="0.2">
      <c r="A903" s="26">
        <v>0.99998910000003349</v>
      </c>
      <c r="B903" s="29">
        <f t="shared" si="112"/>
        <v>4.2456095142129318</v>
      </c>
      <c r="C903" s="33">
        <v>4.2456100000000001</v>
      </c>
      <c r="D903" s="37">
        <f t="shared" si="113"/>
        <v>5.7456100000000001</v>
      </c>
    </row>
    <row r="904" spans="1:4" x14ac:dyDescent="0.2">
      <c r="A904" s="26">
        <v>0.99998920000003344</v>
      </c>
      <c r="B904" s="29">
        <f t="shared" si="112"/>
        <v>4.2476754459068777</v>
      </c>
      <c r="C904" s="33">
        <v>4.2476799999999999</v>
      </c>
      <c r="D904" s="37">
        <f t="shared" si="113"/>
        <v>5.7476799999999999</v>
      </c>
    </row>
    <row r="905" spans="1:4" x14ac:dyDescent="0.2">
      <c r="A905" s="26">
        <v>0.99998930000003339</v>
      </c>
      <c r="B905" s="29">
        <f t="shared" si="112"/>
        <v>4.2497596676335387</v>
      </c>
      <c r="C905" s="33">
        <v>4.2497600000000002</v>
      </c>
      <c r="D905" s="37">
        <f t="shared" si="113"/>
        <v>5.7497600000000002</v>
      </c>
    </row>
    <row r="906" spans="1:4" x14ac:dyDescent="0.2">
      <c r="A906" s="26">
        <v>0.99998940000003333</v>
      </c>
      <c r="B906" s="29">
        <f t="shared" si="112"/>
        <v>4.2518625153539942</v>
      </c>
      <c r="C906" s="33">
        <v>4.2518599999999998</v>
      </c>
      <c r="D906" s="37">
        <f t="shared" si="113"/>
        <v>5.7518599999999998</v>
      </c>
    </row>
    <row r="907" spans="1:4" x14ac:dyDescent="0.2">
      <c r="A907" s="26">
        <v>0.99998950000003328</v>
      </c>
      <c r="B907" s="29">
        <f t="shared" si="112"/>
        <v>4.2539843344488233</v>
      </c>
      <c r="C907" s="33">
        <v>4.2539800000000003</v>
      </c>
      <c r="D907" s="37">
        <f t="shared" si="113"/>
        <v>5.7539800000000003</v>
      </c>
    </row>
    <row r="908" spans="1:4" x14ac:dyDescent="0.2">
      <c r="A908" s="26">
        <v>0.99998960000003323</v>
      </c>
      <c r="B908" s="29">
        <f t="shared" si="112"/>
        <v>4.2561254800749522</v>
      </c>
      <c r="C908" s="33">
        <v>4.2561299999999997</v>
      </c>
      <c r="D908" s="37">
        <f t="shared" si="113"/>
        <v>5.7561299999999997</v>
      </c>
    </row>
    <row r="909" spans="1:4" x14ac:dyDescent="0.2">
      <c r="A909" s="26">
        <v>0.99998970000003318</v>
      </c>
      <c r="B909" s="29">
        <f t="shared" si="112"/>
        <v>4.258286317539616</v>
      </c>
      <c r="C909" s="33">
        <v>4.2582899999999997</v>
      </c>
      <c r="D909" s="37">
        <f t="shared" si="113"/>
        <v>5.7582899999999997</v>
      </c>
    </row>
    <row r="910" spans="1:4" x14ac:dyDescent="0.2">
      <c r="A910" s="26">
        <v>0.99998980000003312</v>
      </c>
      <c r="B910" s="29">
        <f t="shared" si="112"/>
        <v>4.260467222692407</v>
      </c>
      <c r="C910" s="33">
        <v>4.2604699999999998</v>
      </c>
      <c r="D910" s="37">
        <f t="shared" si="113"/>
        <v>5.7604699999999998</v>
      </c>
    </row>
    <row r="911" spans="1:4" x14ac:dyDescent="0.2">
      <c r="A911" s="26">
        <v>0.99998990000003307</v>
      </c>
      <c r="B911" s="29">
        <f t="shared" si="112"/>
        <v>4.2626685823364836</v>
      </c>
      <c r="C911" s="33">
        <v>4.26267</v>
      </c>
      <c r="D911" s="37">
        <f t="shared" si="113"/>
        <v>5.76267</v>
      </c>
    </row>
    <row r="912" spans="1:4" x14ac:dyDescent="0.2">
      <c r="A912" s="26">
        <v>0.99999000000003302</v>
      </c>
      <c r="B912" s="29">
        <f t="shared" si="112"/>
        <v>4.2648907946600669</v>
      </c>
      <c r="C912" s="33">
        <v>4.2648900000000003</v>
      </c>
      <c r="D912" s="37">
        <f t="shared" si="113"/>
        <v>5.7648900000000003</v>
      </c>
    </row>
    <row r="913" spans="1:4" x14ac:dyDescent="0.2">
      <c r="A913" s="26">
        <v>0.99999010000003297</v>
      </c>
      <c r="B913" s="29">
        <f t="shared" ref="B913:B928" si="114">NORMSINV(A913)</f>
        <v>4.2671342696894534</v>
      </c>
      <c r="C913" s="33">
        <v>4.2671299999999999</v>
      </c>
      <c r="D913" s="37">
        <f t="shared" si="113"/>
        <v>5.7671299999999999</v>
      </c>
    </row>
    <row r="914" spans="1:4" x14ac:dyDescent="0.2">
      <c r="A914" s="26">
        <v>0.99999020000003291</v>
      </c>
      <c r="B914" s="29">
        <f t="shared" si="114"/>
        <v>4.2693994297648334</v>
      </c>
      <c r="C914" s="33">
        <v>4.2694000000000001</v>
      </c>
      <c r="D914" s="37">
        <f t="shared" si="113"/>
        <v>5.7694000000000001</v>
      </c>
    </row>
    <row r="915" spans="1:4" x14ac:dyDescent="0.2">
      <c r="A915" s="26">
        <v>0.99999030000003286</v>
      </c>
      <c r="B915" s="29">
        <f t="shared" si="114"/>
        <v>4.2716867100403153</v>
      </c>
      <c r="C915" s="33">
        <v>4.2716900000000004</v>
      </c>
      <c r="D915" s="37">
        <f t="shared" ref="D915:D930" si="115">C915+1.5</f>
        <v>5.7716900000000004</v>
      </c>
    </row>
    <row r="916" spans="1:4" x14ac:dyDescent="0.2">
      <c r="A916" s="26">
        <v>0.99999040000003281</v>
      </c>
      <c r="B916" s="29">
        <f t="shared" si="114"/>
        <v>4.2739965590096496</v>
      </c>
      <c r="C916" s="33">
        <v>4.274</v>
      </c>
      <c r="D916" s="37">
        <f t="shared" si="115"/>
        <v>5.774</v>
      </c>
    </row>
    <row r="917" spans="1:4" x14ac:dyDescent="0.2">
      <c r="A917" s="26">
        <v>0.99999050000003276</v>
      </c>
      <c r="B917" s="29">
        <f t="shared" si="114"/>
        <v>4.276329439059257</v>
      </c>
      <c r="C917" s="33">
        <v>4.2763299999999997</v>
      </c>
      <c r="D917" s="37">
        <f t="shared" si="115"/>
        <v>5.7763299999999997</v>
      </c>
    </row>
    <row r="918" spans="1:4" x14ac:dyDescent="0.2">
      <c r="A918" s="26">
        <v>0.9999906000000327</v>
      </c>
      <c r="B918" s="29">
        <f t="shared" si="114"/>
        <v>4.2786858270502863</v>
      </c>
      <c r="C918" s="33">
        <v>4.2786900000000001</v>
      </c>
      <c r="D918" s="37">
        <f t="shared" si="115"/>
        <v>5.7786900000000001</v>
      </c>
    </row>
    <row r="919" spans="1:4" x14ac:dyDescent="0.2">
      <c r="A919" s="26">
        <v>0.99999070000003265</v>
      </c>
      <c r="B919" s="29">
        <f t="shared" si="114"/>
        <v>4.2810662149315393</v>
      </c>
      <c r="C919" s="33">
        <v>4.2810699999999997</v>
      </c>
      <c r="D919" s="37">
        <f t="shared" si="115"/>
        <v>5.7810699999999997</v>
      </c>
    </row>
    <row r="920" spans="1:4" x14ac:dyDescent="0.2">
      <c r="A920" s="26">
        <v>0.9999908000000326</v>
      </c>
      <c r="B920" s="29">
        <f t="shared" si="114"/>
        <v>4.2834711103852667</v>
      </c>
      <c r="C920" s="33">
        <v>4.2834700000000003</v>
      </c>
      <c r="D920" s="37">
        <f t="shared" si="115"/>
        <v>5.7834700000000003</v>
      </c>
    </row>
    <row r="921" spans="1:4" x14ac:dyDescent="0.2">
      <c r="A921" s="26">
        <v>0.99999090000003255</v>
      </c>
      <c r="B921" s="29">
        <f t="shared" si="114"/>
        <v>4.285901037507978</v>
      </c>
      <c r="C921" s="33">
        <v>4.2858999999999998</v>
      </c>
      <c r="D921" s="37">
        <f t="shared" si="115"/>
        <v>5.7858999999999998</v>
      </c>
    </row>
    <row r="922" spans="1:4" x14ac:dyDescent="0.2">
      <c r="A922" s="26">
        <v>0.99999100000003249</v>
      </c>
      <c r="B922" s="29">
        <f t="shared" si="114"/>
        <v>4.2883565375285499</v>
      </c>
      <c r="C922" s="33">
        <v>4.2883599999999999</v>
      </c>
      <c r="D922" s="37">
        <f t="shared" si="115"/>
        <v>5.7883599999999999</v>
      </c>
    </row>
    <row r="923" spans="1:4" x14ac:dyDescent="0.2">
      <c r="A923" s="26">
        <v>0.99999110000003244</v>
      </c>
      <c r="B923" s="29">
        <f t="shared" si="114"/>
        <v>4.2908381695661406</v>
      </c>
      <c r="C923" s="33">
        <v>4.2908400000000002</v>
      </c>
      <c r="D923" s="37">
        <f t="shared" si="115"/>
        <v>5.7908400000000002</v>
      </c>
    </row>
    <row r="924" spans="1:4" x14ac:dyDescent="0.2">
      <c r="A924" s="26">
        <v>0.99999120000003239</v>
      </c>
      <c r="B924" s="29">
        <f t="shared" si="114"/>
        <v>4.2933465114305847</v>
      </c>
      <c r="C924" s="33">
        <v>4.2933500000000002</v>
      </c>
      <c r="D924" s="37">
        <f t="shared" si="115"/>
        <v>5.7933500000000002</v>
      </c>
    </row>
    <row r="925" spans="1:4" x14ac:dyDescent="0.2">
      <c r="A925" s="26">
        <v>0.99999130000003233</v>
      </c>
      <c r="B925" s="29">
        <f t="shared" si="114"/>
        <v>4.2958821604681452</v>
      </c>
      <c r="C925" s="33">
        <v>4.2958800000000004</v>
      </c>
      <c r="D925" s="37">
        <f t="shared" si="115"/>
        <v>5.7958800000000004</v>
      </c>
    </row>
    <row r="926" spans="1:4" x14ac:dyDescent="0.2">
      <c r="A926" s="26">
        <v>0.99999140000003228</v>
      </c>
      <c r="B926" s="29">
        <f t="shared" si="114"/>
        <v>4.2984457344557878</v>
      </c>
      <c r="C926" s="33">
        <v>4.2984499999999999</v>
      </c>
      <c r="D926" s="37">
        <f t="shared" si="115"/>
        <v>5.7984499999999999</v>
      </c>
    </row>
    <row r="927" spans="1:4" x14ac:dyDescent="0.2">
      <c r="A927" s="26">
        <v>0.99999150000003223</v>
      </c>
      <c r="B927" s="29">
        <f t="shared" si="114"/>
        <v>4.3010378725473002</v>
      </c>
      <c r="C927" s="33">
        <v>4.3010400000000004</v>
      </c>
      <c r="D927" s="37">
        <f t="shared" si="115"/>
        <v>5.8010400000000004</v>
      </c>
    </row>
    <row r="928" spans="1:4" x14ac:dyDescent="0.2">
      <c r="A928" s="26">
        <v>0.99999160000003218</v>
      </c>
      <c r="B928" s="29">
        <f t="shared" si="114"/>
        <v>4.3036592362749841</v>
      </c>
      <c r="C928" s="33">
        <v>4.3036599999999998</v>
      </c>
      <c r="D928" s="37">
        <f t="shared" si="115"/>
        <v>5.8036599999999998</v>
      </c>
    </row>
    <row r="929" spans="1:4" x14ac:dyDescent="0.2">
      <c r="A929" s="26">
        <v>0.99999170000003212</v>
      </c>
      <c r="B929" s="29">
        <f t="shared" ref="B929:B944" si="116">NORMSINV(A929)</f>
        <v>4.3063105106108281</v>
      </c>
      <c r="C929" s="33">
        <v>4.3063099999999999</v>
      </c>
      <c r="D929" s="37">
        <f t="shared" si="115"/>
        <v>5.8063099999999999</v>
      </c>
    </row>
    <row r="930" spans="1:4" x14ac:dyDescent="0.2">
      <c r="A930" s="26">
        <v>0.99999180000003207</v>
      </c>
      <c r="B930" s="29">
        <f t="shared" si="116"/>
        <v>4.3089924050914883</v>
      </c>
      <c r="C930" s="33">
        <v>4.3089899999999997</v>
      </c>
      <c r="D930" s="37">
        <f t="shared" si="115"/>
        <v>5.8089899999999997</v>
      </c>
    </row>
    <row r="931" spans="1:4" x14ac:dyDescent="0.2">
      <c r="A931" s="26">
        <v>0.99999190000003202</v>
      </c>
      <c r="B931" s="29">
        <f t="shared" si="116"/>
        <v>4.3117056550117443</v>
      </c>
      <c r="C931" s="33">
        <v>4.3117099999999997</v>
      </c>
      <c r="D931" s="37">
        <f t="shared" ref="D931:D946" si="117">C931+1.5</f>
        <v>5.8117099999999997</v>
      </c>
    </row>
    <row r="932" spans="1:4" x14ac:dyDescent="0.2">
      <c r="A932" s="26">
        <v>0.99999200000003197</v>
      </c>
      <c r="B932" s="29">
        <f t="shared" si="116"/>
        <v>4.3144510226914781</v>
      </c>
      <c r="C932" s="33">
        <v>4.3144499999999999</v>
      </c>
      <c r="D932" s="37">
        <f t="shared" si="117"/>
        <v>5.8144499999999999</v>
      </c>
    </row>
    <row r="933" spans="1:4" x14ac:dyDescent="0.2">
      <c r="A933" s="26">
        <v>0.99999210000003191</v>
      </c>
      <c r="B933" s="29">
        <f t="shared" si="116"/>
        <v>4.3172292988217222</v>
      </c>
      <c r="C933" s="33">
        <v>4.3172300000000003</v>
      </c>
      <c r="D933" s="37">
        <f t="shared" si="117"/>
        <v>5.8172300000000003</v>
      </c>
    </row>
    <row r="934" spans="1:4" x14ac:dyDescent="0.2">
      <c r="A934" s="26">
        <v>0.99999220000003186</v>
      </c>
      <c r="B934" s="29">
        <f t="shared" si="116"/>
        <v>4.3200413038957528</v>
      </c>
      <c r="C934" s="33">
        <v>4.3200399999999997</v>
      </c>
      <c r="D934" s="37">
        <f t="shared" si="117"/>
        <v>5.8200399999999997</v>
      </c>
    </row>
    <row r="935" spans="1:4" x14ac:dyDescent="0.2">
      <c r="A935" s="26">
        <v>0.99999230000003181</v>
      </c>
      <c r="B935" s="29">
        <f t="shared" si="116"/>
        <v>4.3228878897317795</v>
      </c>
      <c r="C935" s="33">
        <v>4.3228900000000001</v>
      </c>
      <c r="D935" s="37">
        <f t="shared" si="117"/>
        <v>5.8228900000000001</v>
      </c>
    </row>
    <row r="936" spans="1:4" x14ac:dyDescent="0.2">
      <c r="A936" s="26">
        <v>0.99999240000003176</v>
      </c>
      <c r="B936" s="29">
        <f t="shared" si="116"/>
        <v>4.3257699410943724</v>
      </c>
      <c r="C936" s="33">
        <v>4.3257700000000003</v>
      </c>
      <c r="D936" s="37">
        <f t="shared" si="117"/>
        <v>5.8257700000000003</v>
      </c>
    </row>
    <row r="937" spans="1:4" x14ac:dyDescent="0.2">
      <c r="A937" s="26">
        <v>0.9999925000000317</v>
      </c>
      <c r="B937" s="29">
        <f t="shared" si="116"/>
        <v>4.3286883774224183</v>
      </c>
      <c r="C937" s="33">
        <v>4.3286899999999999</v>
      </c>
      <c r="D937" s="37">
        <f t="shared" si="117"/>
        <v>5.8286899999999999</v>
      </c>
    </row>
    <row r="938" spans="1:4" x14ac:dyDescent="0.2">
      <c r="A938" s="26">
        <v>0.99999260000003165</v>
      </c>
      <c r="B938" s="29">
        <f t="shared" si="116"/>
        <v>4.3316441546721274</v>
      </c>
      <c r="C938" s="33">
        <v>4.3316400000000002</v>
      </c>
      <c r="D938" s="37">
        <f t="shared" si="117"/>
        <v>5.8316400000000002</v>
      </c>
    </row>
    <row r="939" spans="1:4" x14ac:dyDescent="0.2">
      <c r="A939" s="26">
        <v>0.9999927000000316</v>
      </c>
      <c r="B939" s="29">
        <f t="shared" si="116"/>
        <v>4.3346382672844292</v>
      </c>
      <c r="C939" s="33">
        <v>4.3346400000000003</v>
      </c>
      <c r="D939" s="37">
        <f t="shared" si="117"/>
        <v>5.8346400000000003</v>
      </c>
    </row>
    <row r="940" spans="1:4" x14ac:dyDescent="0.2">
      <c r="A940" s="26">
        <v>0.99999280000003155</v>
      </c>
      <c r="B940" s="29">
        <f t="shared" si="116"/>
        <v>4.3376717502869671</v>
      </c>
      <c r="C940" s="33">
        <v>4.3376700000000001</v>
      </c>
      <c r="D940" s="37">
        <f t="shared" si="117"/>
        <v>5.8376700000000001</v>
      </c>
    </row>
    <row r="941" spans="1:4" x14ac:dyDescent="0.2">
      <c r="A941" s="26">
        <v>0.99999290000003149</v>
      </c>
      <c r="B941" s="29">
        <f t="shared" si="116"/>
        <v>4.3407456815419465</v>
      </c>
      <c r="C941" s="33">
        <v>4.3407499999999999</v>
      </c>
      <c r="D941" s="37">
        <f t="shared" si="117"/>
        <v>5.8407499999999999</v>
      </c>
    </row>
    <row r="942" spans="1:4" x14ac:dyDescent="0.2">
      <c r="A942" s="26">
        <v>0.99999300000003144</v>
      </c>
      <c r="B942" s="29">
        <f t="shared" si="116"/>
        <v>4.3438611841521269</v>
      </c>
      <c r="C942" s="33">
        <v>4.3438600000000003</v>
      </c>
      <c r="D942" s="37">
        <f t="shared" si="117"/>
        <v>5.8438600000000003</v>
      </c>
    </row>
    <row r="943" spans="1:4" x14ac:dyDescent="0.2">
      <c r="A943" s="26">
        <v>0.99999310000003139</v>
      </c>
      <c r="B943" s="29">
        <f t="shared" si="116"/>
        <v>4.3470194290385615</v>
      </c>
      <c r="C943" s="33">
        <v>4.3470199999999997</v>
      </c>
      <c r="D943" s="37">
        <f t="shared" si="117"/>
        <v>5.8470199999999997</v>
      </c>
    </row>
    <row r="944" spans="1:4" x14ac:dyDescent="0.2">
      <c r="A944" s="26">
        <v>0.99999320000003133</v>
      </c>
      <c r="B944" s="29">
        <f t="shared" si="116"/>
        <v>4.3502216377049967</v>
      </c>
      <c r="C944" s="33">
        <v>4.3502200000000002</v>
      </c>
      <c r="D944" s="37">
        <f t="shared" si="117"/>
        <v>5.8502200000000002</v>
      </c>
    </row>
    <row r="945" spans="1:4" x14ac:dyDescent="0.2">
      <c r="A945" s="26">
        <v>0.99999330000003128</v>
      </c>
      <c r="B945" s="29">
        <f t="shared" ref="B945:B960" si="118">NORMSINV(A945)</f>
        <v>4.3534690852054547</v>
      </c>
      <c r="C945" s="33">
        <v>4.3534699999999997</v>
      </c>
      <c r="D945" s="37">
        <f t="shared" si="117"/>
        <v>5.8534699999999997</v>
      </c>
    </row>
    <row r="946" spans="1:4" x14ac:dyDescent="0.2">
      <c r="A946" s="26">
        <v>0.99999340000003123</v>
      </c>
      <c r="B946" s="29">
        <f t="shared" si="118"/>
        <v>4.3567631033331518</v>
      </c>
      <c r="C946" s="33">
        <v>4.3567600000000004</v>
      </c>
      <c r="D946" s="37">
        <f t="shared" si="117"/>
        <v>5.8567600000000004</v>
      </c>
    </row>
    <row r="947" spans="1:4" x14ac:dyDescent="0.2">
      <c r="A947" s="26">
        <v>0.99999350000003118</v>
      </c>
      <c r="B947" s="29">
        <f t="shared" si="118"/>
        <v>4.360105084050991</v>
      </c>
      <c r="C947" s="33">
        <v>4.3601099999999997</v>
      </c>
      <c r="D947" s="37">
        <f t="shared" ref="D947:D962" si="119">C947+1.5</f>
        <v>5.8601099999999997</v>
      </c>
    </row>
    <row r="948" spans="1:4" x14ac:dyDescent="0.2">
      <c r="A948" s="26">
        <v>0.99999360000003112</v>
      </c>
      <c r="B948" s="29">
        <f t="shared" si="118"/>
        <v>4.3634964831858438</v>
      </c>
      <c r="C948" s="33">
        <v>4.3635000000000002</v>
      </c>
      <c r="D948" s="37">
        <f t="shared" si="119"/>
        <v>5.8635000000000002</v>
      </c>
    </row>
    <row r="949" spans="1:4" x14ac:dyDescent="0.2">
      <c r="A949" s="26">
        <v>0.99999370000003107</v>
      </c>
      <c r="B949" s="29">
        <f t="shared" si="118"/>
        <v>4.3669388244114842</v>
      </c>
      <c r="C949" s="33">
        <v>4.3669399999999996</v>
      </c>
      <c r="D949" s="37">
        <f t="shared" si="119"/>
        <v>5.8669399999999996</v>
      </c>
    </row>
    <row r="950" spans="1:4" x14ac:dyDescent="0.2">
      <c r="A950" s="26">
        <v>0.99999380000003102</v>
      </c>
      <c r="B950" s="29">
        <f t="shared" si="118"/>
        <v>4.3704337035476453</v>
      </c>
      <c r="C950" s="33">
        <v>4.3704299999999998</v>
      </c>
      <c r="D950" s="37">
        <f t="shared" si="119"/>
        <v>5.8704299999999998</v>
      </c>
    </row>
    <row r="951" spans="1:4" x14ac:dyDescent="0.2">
      <c r="A951" s="26">
        <v>0.99999390000003097</v>
      </c>
      <c r="B951" s="29">
        <f t="shared" si="118"/>
        <v>4.3739827932058617</v>
      </c>
      <c r="C951" s="33">
        <v>4.3739800000000004</v>
      </c>
      <c r="D951" s="37">
        <f t="shared" si="119"/>
        <v>5.8739800000000004</v>
      </c>
    </row>
    <row r="952" spans="1:4" x14ac:dyDescent="0.2">
      <c r="A952" s="26">
        <v>0.99999400000003091</v>
      </c>
      <c r="B952" s="29">
        <f t="shared" si="118"/>
        <v>4.3775878478162742</v>
      </c>
      <c r="C952" s="33">
        <v>4.3775899999999996</v>
      </c>
      <c r="D952" s="37">
        <f t="shared" si="119"/>
        <v>5.8775899999999996</v>
      </c>
    </row>
    <row r="953" spans="1:4" x14ac:dyDescent="0.2">
      <c r="A953" s="26">
        <v>0.99999410000003086</v>
      </c>
      <c r="B953" s="29">
        <f t="shared" si="118"/>
        <v>4.3812507090735675</v>
      </c>
      <c r="C953" s="33">
        <v>4.3812499999999996</v>
      </c>
      <c r="D953" s="37">
        <f t="shared" si="119"/>
        <v>5.8812499999999996</v>
      </c>
    </row>
    <row r="954" spans="1:4" x14ac:dyDescent="0.2">
      <c r="A954" s="26">
        <v>0.99999420000003081</v>
      </c>
      <c r="B954" s="29">
        <f t="shared" si="118"/>
        <v>4.3849733118447327</v>
      </c>
      <c r="C954" s="33">
        <v>4.38497</v>
      </c>
      <c r="D954" s="37">
        <f t="shared" si="119"/>
        <v>5.88497</v>
      </c>
    </row>
    <row r="955" spans="1:4" x14ac:dyDescent="0.2">
      <c r="A955" s="26">
        <v>0.99999430000003076</v>
      </c>
      <c r="B955" s="29">
        <f t="shared" si="118"/>
        <v>4.3887576905865622</v>
      </c>
      <c r="C955" s="33">
        <v>4.3887600000000004</v>
      </c>
      <c r="D955" s="37">
        <f t="shared" si="119"/>
        <v>5.8887600000000004</v>
      </c>
    </row>
    <row r="956" spans="1:4" x14ac:dyDescent="0.2">
      <c r="A956" s="26">
        <v>0.9999944000000307</v>
      </c>
      <c r="B956" s="29">
        <f t="shared" si="118"/>
        <v>4.3926059863266476</v>
      </c>
      <c r="C956" s="33">
        <v>4.3926100000000003</v>
      </c>
      <c r="D956" s="37">
        <f t="shared" si="119"/>
        <v>5.8926100000000003</v>
      </c>
    </row>
    <row r="957" spans="1:4" x14ac:dyDescent="0.2">
      <c r="A957" s="26">
        <v>0.99999450000003065</v>
      </c>
      <c r="B957" s="29">
        <f t="shared" si="118"/>
        <v>4.3965204542684164</v>
      </c>
      <c r="C957" s="33">
        <v>4.3965199999999998</v>
      </c>
      <c r="D957" s="37">
        <f t="shared" si="119"/>
        <v>5.8965199999999998</v>
      </c>
    </row>
    <row r="958" spans="1:4" x14ac:dyDescent="0.2">
      <c r="A958" s="26">
        <v>0.9999946000000306</v>
      </c>
      <c r="B958" s="29">
        <f t="shared" si="118"/>
        <v>4.4005034720884728</v>
      </c>
      <c r="C958" s="33">
        <v>4.4005000000000001</v>
      </c>
      <c r="D958" s="37">
        <f t="shared" si="119"/>
        <v>5.9005000000000001</v>
      </c>
    </row>
    <row r="959" spans="1:4" x14ac:dyDescent="0.2">
      <c r="A959" s="26">
        <v>0.99999470000003055</v>
      </c>
      <c r="B959" s="29">
        <f t="shared" si="118"/>
        <v>4.4045575490033793</v>
      </c>
      <c r="C959" s="33">
        <v>4.40456</v>
      </c>
      <c r="D959" s="37">
        <f t="shared" si="119"/>
        <v>5.90456</v>
      </c>
    </row>
    <row r="960" spans="1:4" x14ac:dyDescent="0.2">
      <c r="A960" s="26">
        <v>0.99999480000003049</v>
      </c>
      <c r="B960" s="29">
        <f t="shared" si="118"/>
        <v>4.4086853356932743</v>
      </c>
      <c r="C960" s="33">
        <v>4.40869</v>
      </c>
      <c r="D960" s="37">
        <f t="shared" si="119"/>
        <v>5.90869</v>
      </c>
    </row>
    <row r="961" spans="1:4" x14ac:dyDescent="0.2">
      <c r="A961" s="26">
        <v>0.99999490000003044</v>
      </c>
      <c r="B961" s="29">
        <f t="shared" ref="B961:B976" si="120">NORMSINV(A961)</f>
        <v>4.4128896351815046</v>
      </c>
      <c r="C961" s="33">
        <v>4.41289</v>
      </c>
      <c r="D961" s="37">
        <f t="shared" si="119"/>
        <v>5.91289</v>
      </c>
    </row>
    <row r="962" spans="1:4" x14ac:dyDescent="0.2">
      <c r="A962" s="26">
        <v>0.99999500000003039</v>
      </c>
      <c r="B962" s="29">
        <f t="shared" si="120"/>
        <v>4.4171734147831394</v>
      </c>
      <c r="C962" s="33">
        <v>4.4171699999999996</v>
      </c>
      <c r="D962" s="37">
        <f t="shared" si="119"/>
        <v>5.9171699999999996</v>
      </c>
    </row>
    <row r="963" spans="1:4" x14ac:dyDescent="0.2">
      <c r="A963" s="26">
        <v>0.99999510000003033</v>
      </c>
      <c r="B963" s="29">
        <f t="shared" si="120"/>
        <v>4.4215398192511151</v>
      </c>
      <c r="C963" s="33">
        <v>4.4215400000000002</v>
      </c>
      <c r="D963" s="37">
        <f t="shared" ref="D963:D978" si="121">C963+1.5</f>
        <v>5.9215400000000002</v>
      </c>
    </row>
    <row r="964" spans="1:4" x14ac:dyDescent="0.2">
      <c r="A964" s="26">
        <v>0.99999520000003028</v>
      </c>
      <c r="B964" s="29">
        <f t="shared" si="120"/>
        <v>4.4259921852672379</v>
      </c>
      <c r="C964" s="33">
        <v>4.4259899999999996</v>
      </c>
      <c r="D964" s="37">
        <f t="shared" si="121"/>
        <v>5.9259899999999996</v>
      </c>
    </row>
    <row r="965" spans="1:4" x14ac:dyDescent="0.2">
      <c r="A965" s="26">
        <v>0.99999530000003023</v>
      </c>
      <c r="B965" s="29">
        <f t="shared" si="120"/>
        <v>4.4305340574468355</v>
      </c>
      <c r="C965" s="33">
        <v>4.4305300000000001</v>
      </c>
      <c r="D965" s="37">
        <f t="shared" si="121"/>
        <v>5.9305300000000001</v>
      </c>
    </row>
    <row r="966" spans="1:4" x14ac:dyDescent="0.2">
      <c r="A966" s="26">
        <v>0.99999540000003018</v>
      </c>
      <c r="B966" s="29">
        <f t="shared" si="120"/>
        <v>4.4351692060511452</v>
      </c>
      <c r="C966" s="33">
        <v>4.4351700000000003</v>
      </c>
      <c r="D966" s="37">
        <f t="shared" si="121"/>
        <v>5.9351700000000003</v>
      </c>
    </row>
    <row r="967" spans="1:4" x14ac:dyDescent="0.2">
      <c r="A967" s="26">
        <v>0.99999550000003012</v>
      </c>
      <c r="B967" s="29">
        <f t="shared" si="120"/>
        <v>4.4399016466312542</v>
      </c>
      <c r="C967" s="33">
        <v>4.4398999999999997</v>
      </c>
      <c r="D967" s="37">
        <f t="shared" si="121"/>
        <v>5.9398999999999997</v>
      </c>
    </row>
    <row r="968" spans="1:4" x14ac:dyDescent="0.2">
      <c r="A968" s="26">
        <v>0.99999560000003007</v>
      </c>
      <c r="B968" s="29">
        <f t="shared" si="120"/>
        <v>4.4447356618623148</v>
      </c>
      <c r="C968" s="33">
        <v>4.4447400000000004</v>
      </c>
      <c r="D968" s="37">
        <f t="shared" si="121"/>
        <v>5.9447400000000004</v>
      </c>
    </row>
    <row r="969" spans="1:4" x14ac:dyDescent="0.2">
      <c r="A969" s="26">
        <v>0.99999570000003002</v>
      </c>
      <c r="B969" s="29">
        <f t="shared" si="120"/>
        <v>4.4496758258683409</v>
      </c>
      <c r="C969" s="33">
        <v>4.4496799999999999</v>
      </c>
      <c r="D969" s="37">
        <f t="shared" si="121"/>
        <v>5.9496799999999999</v>
      </c>
    </row>
    <row r="970" spans="1:4" x14ac:dyDescent="0.2">
      <c r="A970" s="26">
        <v>0.99999580000002997</v>
      </c>
      <c r="B970" s="29">
        <f t="shared" si="120"/>
        <v>4.4547270313869554</v>
      </c>
      <c r="C970" s="33">
        <v>4.4547299999999996</v>
      </c>
      <c r="D970" s="37">
        <f t="shared" si="121"/>
        <v>5.9547299999999996</v>
      </c>
    </row>
    <row r="971" spans="1:4" x14ac:dyDescent="0.2">
      <c r="A971" s="26">
        <v>0.99999590000002991</v>
      </c>
      <c r="B971" s="29">
        <f t="shared" si="120"/>
        <v>4.459894520182119</v>
      </c>
      <c r="C971" s="33">
        <v>4.4598899999999997</v>
      </c>
      <c r="D971" s="37">
        <f t="shared" si="121"/>
        <v>5.9598899999999997</v>
      </c>
    </row>
    <row r="972" spans="1:4" x14ac:dyDescent="0.2">
      <c r="A972" s="26">
        <v>0.99999600000002986</v>
      </c>
      <c r="B972" s="29">
        <f t="shared" si="120"/>
        <v>4.4651839171830812</v>
      </c>
      <c r="C972" s="33">
        <v>4.4651800000000001</v>
      </c>
      <c r="D972" s="37">
        <f t="shared" si="121"/>
        <v>5.9651800000000001</v>
      </c>
    </row>
    <row r="973" spans="1:4" x14ac:dyDescent="0.2">
      <c r="A973" s="26">
        <v>0.99999610000002981</v>
      </c>
      <c r="B973" s="29">
        <f t="shared" si="120"/>
        <v>4.4706012689120023</v>
      </c>
      <c r="C973" s="33">
        <v>4.4706000000000001</v>
      </c>
      <c r="D973" s="37">
        <f t="shared" si="121"/>
        <v>5.9706000000000001</v>
      </c>
    </row>
    <row r="974" spans="1:4" x14ac:dyDescent="0.2">
      <c r="A974" s="26">
        <v>0.99999620000002976</v>
      </c>
      <c r="B974" s="29">
        <f t="shared" si="120"/>
        <v>4.4761530868645245</v>
      </c>
      <c r="C974" s="33">
        <v>4.4761499999999996</v>
      </c>
      <c r="D974" s="37">
        <f t="shared" si="121"/>
        <v>5.9761499999999996</v>
      </c>
    </row>
    <row r="975" spans="1:4" x14ac:dyDescent="0.2">
      <c r="A975" s="26">
        <v>0.9999963000000297</v>
      </c>
      <c r="B975" s="29">
        <f t="shared" si="120"/>
        <v>4.4818463966308633</v>
      </c>
      <c r="C975" s="33">
        <v>4.4818499999999997</v>
      </c>
      <c r="D975" s="37">
        <f t="shared" si="121"/>
        <v>5.9818499999999997</v>
      </c>
    </row>
    <row r="976" spans="1:4" x14ac:dyDescent="0.2">
      <c r="A976" s="26">
        <v>0.99999640000002965</v>
      </c>
      <c r="B976" s="29">
        <f t="shared" si="120"/>
        <v>4.4876887936952796</v>
      </c>
      <c r="C976" s="33">
        <v>4.4876899999999997</v>
      </c>
      <c r="D976" s="37">
        <f t="shared" si="121"/>
        <v>5.9876899999999997</v>
      </c>
    </row>
    <row r="977" spans="1:4" x14ac:dyDescent="0.2">
      <c r="A977" s="26">
        <v>0.9999965000000296</v>
      </c>
      <c r="B977" s="29">
        <f t="shared" ref="B977:B992" si="122">NORMSINV(A977)</f>
        <v>4.4936885070357695</v>
      </c>
      <c r="C977" s="33">
        <v>4.49369</v>
      </c>
      <c r="D977" s="37">
        <f t="shared" si="121"/>
        <v>5.99369</v>
      </c>
    </row>
    <row r="978" spans="1:4" x14ac:dyDescent="0.2">
      <c r="A978" s="26">
        <v>0.99999660000002955</v>
      </c>
      <c r="B978" s="29">
        <f t="shared" si="122"/>
        <v>4.499854471872248</v>
      </c>
      <c r="C978" s="33">
        <v>4.4998500000000003</v>
      </c>
      <c r="D978" s="37">
        <f t="shared" si="121"/>
        <v>5.9998500000000003</v>
      </c>
    </row>
    <row r="979" spans="1:4" x14ac:dyDescent="0.2">
      <c r="A979" s="26">
        <v>0.99999670000002949</v>
      </c>
      <c r="B979" s="29">
        <f t="shared" si="122"/>
        <v>4.5061964131918462</v>
      </c>
      <c r="C979" s="33">
        <v>4.5061999999999998</v>
      </c>
      <c r="D979" s="37">
        <f t="shared" ref="D979:D994" si="123">C979+1.5</f>
        <v>6.0061999999999998</v>
      </c>
    </row>
    <row r="980" spans="1:4" x14ac:dyDescent="0.2">
      <c r="A980" s="26">
        <v>0.99999680000002944</v>
      </c>
      <c r="B980" s="29">
        <f t="shared" si="122"/>
        <v>4.5127249420288669</v>
      </c>
      <c r="C980" s="33">
        <v>4.5127199999999998</v>
      </c>
      <c r="D980" s="37">
        <f t="shared" si="123"/>
        <v>6.0127199999999998</v>
      </c>
    </row>
    <row r="981" spans="1:4" x14ac:dyDescent="0.2">
      <c r="A981" s="26">
        <v>0.99999690000002939</v>
      </c>
      <c r="B981" s="29">
        <f t="shared" si="122"/>
        <v>4.5194516669142768</v>
      </c>
      <c r="C981" s="33">
        <v>4.51945</v>
      </c>
      <c r="D981" s="37">
        <f t="shared" si="123"/>
        <v>6.01945</v>
      </c>
    </row>
    <row r="982" spans="1:4" x14ac:dyDescent="0.2">
      <c r="A982" s="26">
        <v>0.99999700000002933</v>
      </c>
      <c r="B982" s="29">
        <f t="shared" si="122"/>
        <v>4.5263893234610064</v>
      </c>
      <c r="C982" s="33">
        <v>4.5263900000000001</v>
      </c>
      <c r="D982" s="37">
        <f t="shared" si="123"/>
        <v>6.0263900000000001</v>
      </c>
    </row>
    <row r="983" spans="1:4" x14ac:dyDescent="0.2">
      <c r="A983" s="26">
        <v>0.99999710000002928</v>
      </c>
      <c r="B983" s="29">
        <f t="shared" si="122"/>
        <v>4.533551925751742</v>
      </c>
      <c r="C983" s="33">
        <v>4.53355</v>
      </c>
      <c r="D983" s="37">
        <f t="shared" si="123"/>
        <v>6.03355</v>
      </c>
    </row>
    <row r="984" spans="1:4" x14ac:dyDescent="0.2">
      <c r="A984" s="26">
        <v>0.99999720000002923</v>
      </c>
      <c r="B984" s="29">
        <f t="shared" si="122"/>
        <v>4.5409549440920198</v>
      </c>
      <c r="C984" s="33">
        <v>4.5409499999999996</v>
      </c>
      <c r="D984" s="37">
        <f t="shared" si="123"/>
        <v>6.0409499999999996</v>
      </c>
    </row>
    <row r="985" spans="1:4" x14ac:dyDescent="0.2">
      <c r="A985" s="26">
        <v>0.99999730000002918</v>
      </c>
      <c r="B985" s="29">
        <f t="shared" si="122"/>
        <v>4.5486155148472305</v>
      </c>
      <c r="C985" s="33">
        <v>4.5486199999999997</v>
      </c>
      <c r="D985" s="37">
        <f t="shared" si="123"/>
        <v>6.0486199999999997</v>
      </c>
    </row>
    <row r="986" spans="1:4" x14ac:dyDescent="0.2">
      <c r="A986" s="26">
        <v>0.99999740000002912</v>
      </c>
      <c r="B986" s="29">
        <f t="shared" si="122"/>
        <v>4.5565526895853719</v>
      </c>
      <c r="C986" s="33">
        <v>4.5565499999999997</v>
      </c>
      <c r="D986" s="37">
        <f t="shared" si="123"/>
        <v>6.0565499999999997</v>
      </c>
    </row>
    <row r="987" spans="1:4" x14ac:dyDescent="0.2">
      <c r="A987" s="26">
        <v>0.99999750000002907</v>
      </c>
      <c r="B987" s="29">
        <f t="shared" si="122"/>
        <v>4.5647877327204709</v>
      </c>
      <c r="C987" s="33">
        <v>4.5647900000000003</v>
      </c>
      <c r="D987" s="37">
        <f t="shared" si="123"/>
        <v>6.0647900000000003</v>
      </c>
    </row>
    <row r="988" spans="1:4" x14ac:dyDescent="0.2">
      <c r="A988" s="26">
        <v>0.99999760000002902</v>
      </c>
      <c r="B988" s="29">
        <f t="shared" si="122"/>
        <v>4.5733444794661482</v>
      </c>
      <c r="C988" s="33">
        <v>4.57334</v>
      </c>
      <c r="D988" s="37">
        <f t="shared" si="123"/>
        <v>6.07334</v>
      </c>
    </row>
    <row r="989" spans="1:4" x14ac:dyDescent="0.2">
      <c r="A989" s="26">
        <v>0.99999770000002897</v>
      </c>
      <c r="B989" s="29">
        <f t="shared" si="122"/>
        <v>4.5822497694103133</v>
      </c>
      <c r="C989" s="33">
        <v>4.5822500000000002</v>
      </c>
      <c r="D989" s="37">
        <f t="shared" si="123"/>
        <v>6.0822500000000002</v>
      </c>
    </row>
    <row r="990" spans="1:4" x14ac:dyDescent="0.2">
      <c r="A990" s="26">
        <v>0.99999780000002891</v>
      </c>
      <c r="B990" s="29">
        <f t="shared" si="122"/>
        <v>4.5915339757634088</v>
      </c>
      <c r="C990" s="33">
        <v>4.5915299999999997</v>
      </c>
      <c r="D990" s="37">
        <f t="shared" si="123"/>
        <v>6.0915299999999997</v>
      </c>
    </row>
    <row r="991" spans="1:4" x14ac:dyDescent="0.2">
      <c r="A991" s="26">
        <v>0.99999790000002886</v>
      </c>
      <c r="B991" s="29">
        <f t="shared" si="122"/>
        <v>4.6012316568320468</v>
      </c>
      <c r="C991" s="33">
        <v>4.6012300000000002</v>
      </c>
      <c r="D991" s="37">
        <f t="shared" si="123"/>
        <v>6.1012300000000002</v>
      </c>
    </row>
    <row r="992" spans="1:4" x14ac:dyDescent="0.2">
      <c r="A992" s="26">
        <v>0.99999800000002881</v>
      </c>
      <c r="B992" s="29">
        <f t="shared" si="122"/>
        <v>4.6113823652963815</v>
      </c>
      <c r="C992" s="33">
        <v>4.6113799999999996</v>
      </c>
      <c r="D992" s="37">
        <f t="shared" si="123"/>
        <v>6.1113799999999996</v>
      </c>
    </row>
    <row r="993" spans="1:4" x14ac:dyDescent="0.2">
      <c r="A993" s="26">
        <v>0.99999810000002876</v>
      </c>
      <c r="B993" s="29">
        <f t="shared" ref="B993:B1008" si="124">NORMSINV(A993)</f>
        <v>4.6220316635864931</v>
      </c>
      <c r="C993" s="33">
        <v>4.6220299999999996</v>
      </c>
      <c r="D993" s="37">
        <f t="shared" si="123"/>
        <v>6.1220299999999996</v>
      </c>
    </row>
    <row r="994" spans="1:4" x14ac:dyDescent="0.2">
      <c r="A994" s="26">
        <v>0.9999982000000287</v>
      </c>
      <c r="B994" s="29">
        <f t="shared" si="124"/>
        <v>4.6332324118507859</v>
      </c>
      <c r="C994" s="33">
        <v>4.6332300000000002</v>
      </c>
      <c r="D994" s="37">
        <f t="shared" si="123"/>
        <v>6.1332300000000002</v>
      </c>
    </row>
    <row r="995" spans="1:4" x14ac:dyDescent="0.2">
      <c r="A995" s="26">
        <v>0.99999830000002865</v>
      </c>
      <c r="B995" s="29">
        <f t="shared" si="124"/>
        <v>4.6450464214998757</v>
      </c>
      <c r="C995" s="33">
        <v>4.6450500000000003</v>
      </c>
      <c r="D995" s="37">
        <f t="shared" ref="D995:D1010" si="125">C995+1.5</f>
        <v>6.1450500000000003</v>
      </c>
    </row>
    <row r="996" spans="1:4" x14ac:dyDescent="0.2">
      <c r="A996" s="26">
        <v>0.9999984000000286</v>
      </c>
      <c r="B996" s="29">
        <f t="shared" si="124"/>
        <v>4.6575466066055009</v>
      </c>
      <c r="C996" s="33">
        <v>4.6575499999999996</v>
      </c>
      <c r="D996" s="37">
        <f t="shared" si="125"/>
        <v>6.1575499999999996</v>
      </c>
    </row>
    <row r="997" spans="1:4" x14ac:dyDescent="0.2">
      <c r="A997" s="26">
        <v>0.99999850000002855</v>
      </c>
      <c r="B997" s="29">
        <f t="shared" si="124"/>
        <v>4.6708198249562694</v>
      </c>
      <c r="C997" s="33">
        <v>4.67082</v>
      </c>
      <c r="D997" s="37">
        <f t="shared" si="125"/>
        <v>6.17082</v>
      </c>
    </row>
    <row r="998" spans="1:4" x14ac:dyDescent="0.2">
      <c r="A998" s="26">
        <v>0.99999860000002849</v>
      </c>
      <c r="B998" s="29">
        <f t="shared" si="124"/>
        <v>4.6849706928534198</v>
      </c>
      <c r="C998" s="33">
        <v>4.6849699999999999</v>
      </c>
      <c r="D998" s="37">
        <f t="shared" si="125"/>
        <v>6.1849699999999999</v>
      </c>
    </row>
    <row r="999" spans="1:4" x14ac:dyDescent="0.2">
      <c r="A999" s="26">
        <v>0.99999870000002844</v>
      </c>
      <c r="B999" s="29">
        <f t="shared" si="124"/>
        <v>4.700126804579841</v>
      </c>
      <c r="C999" s="33">
        <v>4.7001299999999997</v>
      </c>
      <c r="D999" s="37">
        <f t="shared" si="125"/>
        <v>6.2001299999999997</v>
      </c>
    </row>
    <row r="1000" spans="1:4" x14ac:dyDescent="0.2">
      <c r="A1000" s="26">
        <v>0.99999880000002839</v>
      </c>
      <c r="B1000" s="29">
        <f t="shared" si="124"/>
        <v>4.7164460281490159</v>
      </c>
      <c r="C1000" s="33">
        <v>4.71645</v>
      </c>
      <c r="D1000" s="37">
        <f t="shared" si="125"/>
        <v>6.21645</v>
      </c>
    </row>
    <row r="1001" spans="1:4" x14ac:dyDescent="0.2">
      <c r="A1001" s="26">
        <v>0.99999890000002833</v>
      </c>
      <c r="B1001" s="29">
        <f t="shared" si="124"/>
        <v>4.7341269568396731</v>
      </c>
      <c r="C1001" s="33">
        <v>4.7341300000000004</v>
      </c>
      <c r="D1001" s="37">
        <f t="shared" si="125"/>
        <v>6.2341300000000004</v>
      </c>
    </row>
    <row r="1002" spans="1:4" x14ac:dyDescent="0.2">
      <c r="A1002" s="26">
        <v>0.99999900000002828</v>
      </c>
      <c r="B1002" s="29">
        <f t="shared" si="124"/>
        <v>4.7534243145383464</v>
      </c>
      <c r="C1002" s="33">
        <v>4.7534200000000002</v>
      </c>
      <c r="D1002" s="37">
        <f t="shared" si="125"/>
        <v>6.2534200000000002</v>
      </c>
    </row>
    <row r="1003" spans="1:4" x14ac:dyDescent="0.2">
      <c r="A1003" s="26">
        <v>0.99999900100002825</v>
      </c>
      <c r="B1003" s="29">
        <f t="shared" si="124"/>
        <v>4.7536264999362308</v>
      </c>
      <c r="C1003" s="33">
        <v>4.7536300000000002</v>
      </c>
      <c r="D1003" s="37">
        <f t="shared" si="125"/>
        <v>6.2536300000000002</v>
      </c>
    </row>
    <row r="1004" spans="1:4" x14ac:dyDescent="0.2">
      <c r="A1004" s="26">
        <v>0.99999900200002823</v>
      </c>
      <c r="B1004" s="29">
        <f t="shared" si="124"/>
        <v>4.7538288798442681</v>
      </c>
      <c r="C1004" s="33">
        <v>4.7538299999999998</v>
      </c>
      <c r="D1004" s="37">
        <f t="shared" si="125"/>
        <v>6.2538299999999998</v>
      </c>
    </row>
    <row r="1005" spans="1:4" x14ac:dyDescent="0.2">
      <c r="A1005" s="26">
        <v>0.9999990030000282</v>
      </c>
      <c r="B1005" s="29">
        <f t="shared" si="124"/>
        <v>4.7540314546453786</v>
      </c>
      <c r="C1005" s="33">
        <v>4.7540300000000002</v>
      </c>
      <c r="D1005" s="37">
        <f t="shared" si="125"/>
        <v>6.2540300000000002</v>
      </c>
    </row>
    <row r="1006" spans="1:4" x14ac:dyDescent="0.2">
      <c r="A1006" s="26">
        <v>0.99999900400002817</v>
      </c>
      <c r="B1006" s="29">
        <f t="shared" si="124"/>
        <v>4.7542342247236133</v>
      </c>
      <c r="C1006" s="33">
        <v>4.7542299999999997</v>
      </c>
      <c r="D1006" s="37">
        <f t="shared" si="125"/>
        <v>6.2542299999999997</v>
      </c>
    </row>
    <row r="1007" spans="1:4" x14ac:dyDescent="0.2">
      <c r="A1007" s="26">
        <v>0.99999900500002814</v>
      </c>
      <c r="B1007" s="29">
        <f t="shared" si="124"/>
        <v>4.754437190464178</v>
      </c>
      <c r="C1007" s="33">
        <v>4.7544399999999998</v>
      </c>
      <c r="D1007" s="37">
        <f t="shared" si="125"/>
        <v>6.2544399999999998</v>
      </c>
    </row>
    <row r="1008" spans="1:4" x14ac:dyDescent="0.2">
      <c r="A1008" s="26">
        <v>0.99999900600002811</v>
      </c>
      <c r="B1008" s="29">
        <f t="shared" si="124"/>
        <v>4.7546403522534213</v>
      </c>
      <c r="C1008" s="33">
        <v>4.7546400000000002</v>
      </c>
      <c r="D1008" s="37">
        <f t="shared" si="125"/>
        <v>6.2546400000000002</v>
      </c>
    </row>
    <row r="1009" spans="1:4" x14ac:dyDescent="0.2">
      <c r="A1009" s="26">
        <v>0.99999900700002808</v>
      </c>
      <c r="B1009" s="29">
        <f t="shared" ref="B1009:B1024" si="126">NORMSINV(A1009)</f>
        <v>4.7548437104788457</v>
      </c>
      <c r="C1009" s="33">
        <v>4.7548399999999997</v>
      </c>
      <c r="D1009" s="37">
        <f t="shared" si="125"/>
        <v>6.2548399999999997</v>
      </c>
    </row>
    <row r="1010" spans="1:4" x14ac:dyDescent="0.2">
      <c r="A1010" s="26">
        <v>0.99999900800002806</v>
      </c>
      <c r="B1010" s="29">
        <f t="shared" si="126"/>
        <v>4.7550472655291118</v>
      </c>
      <c r="C1010" s="33">
        <v>4.7550499999999998</v>
      </c>
      <c r="D1010" s="37">
        <f t="shared" si="125"/>
        <v>6.2550499999999998</v>
      </c>
    </row>
    <row r="1011" spans="1:4" x14ac:dyDescent="0.2">
      <c r="A1011" s="26">
        <v>0.99999900900002803</v>
      </c>
      <c r="B1011" s="29">
        <f t="shared" si="126"/>
        <v>4.755251017794043</v>
      </c>
      <c r="C1011" s="33">
        <v>4.7552500000000002</v>
      </c>
      <c r="D1011" s="37">
        <f t="shared" ref="D1011:D1026" si="127">C1011+1.5</f>
        <v>6.2552500000000002</v>
      </c>
    </row>
    <row r="1012" spans="1:4" x14ac:dyDescent="0.2">
      <c r="A1012" s="26">
        <v>0.999999010000028</v>
      </c>
      <c r="B1012" s="29">
        <f t="shared" si="126"/>
        <v>4.7554549676646234</v>
      </c>
      <c r="C1012" s="33">
        <v>4.7554499999999997</v>
      </c>
      <c r="D1012" s="37">
        <f t="shared" si="127"/>
        <v>6.2554499999999997</v>
      </c>
    </row>
    <row r="1013" spans="1:4" x14ac:dyDescent="0.2">
      <c r="A1013" s="26">
        <v>0.99999901100002797</v>
      </c>
      <c r="B1013" s="29">
        <f t="shared" si="126"/>
        <v>4.7556591155330228</v>
      </c>
      <c r="C1013" s="33">
        <v>4.7556599999999998</v>
      </c>
      <c r="D1013" s="37">
        <f t="shared" si="127"/>
        <v>6.2556599999999998</v>
      </c>
    </row>
    <row r="1014" spans="1:4" x14ac:dyDescent="0.2">
      <c r="A1014" s="26">
        <v>0.99999901200002794</v>
      </c>
      <c r="B1014" s="29">
        <f t="shared" si="126"/>
        <v>4.7558634617925701</v>
      </c>
      <c r="C1014" s="33">
        <v>4.7558600000000002</v>
      </c>
      <c r="D1014" s="37">
        <f t="shared" si="127"/>
        <v>6.2558600000000002</v>
      </c>
    </row>
    <row r="1015" spans="1:4" x14ac:dyDescent="0.2">
      <c r="A1015" s="26">
        <v>0.99999901300002791</v>
      </c>
      <c r="B1015" s="29">
        <f t="shared" si="126"/>
        <v>4.756068006837789</v>
      </c>
      <c r="C1015" s="33">
        <v>4.7560700000000002</v>
      </c>
      <c r="D1015" s="37">
        <f t="shared" si="127"/>
        <v>6.2560700000000002</v>
      </c>
    </row>
    <row r="1016" spans="1:4" x14ac:dyDescent="0.2">
      <c r="A1016" s="26">
        <v>0.99999901400002789</v>
      </c>
      <c r="B1016" s="29">
        <f t="shared" si="126"/>
        <v>4.7562727510643805</v>
      </c>
      <c r="C1016" s="33">
        <v>4.7562699999999998</v>
      </c>
      <c r="D1016" s="37">
        <f t="shared" si="127"/>
        <v>6.2562699999999998</v>
      </c>
    </row>
    <row r="1017" spans="1:4" x14ac:dyDescent="0.2">
      <c r="A1017" s="26">
        <v>0.99999901500002786</v>
      </c>
      <c r="B1017" s="29">
        <f t="shared" si="126"/>
        <v>4.7564776948692407</v>
      </c>
      <c r="C1017" s="33">
        <v>4.7564799999999998</v>
      </c>
      <c r="D1017" s="37">
        <f t="shared" si="127"/>
        <v>6.2564799999999998</v>
      </c>
    </row>
    <row r="1018" spans="1:4" x14ac:dyDescent="0.2">
      <c r="A1018" s="26">
        <v>0.99999901600002783</v>
      </c>
      <c r="B1018" s="29">
        <f t="shared" si="126"/>
        <v>4.756682838650458</v>
      </c>
      <c r="C1018" s="33">
        <v>4.7566800000000002</v>
      </c>
      <c r="D1018" s="37">
        <f t="shared" si="127"/>
        <v>6.2566800000000002</v>
      </c>
    </row>
    <row r="1019" spans="1:4" x14ac:dyDescent="0.2">
      <c r="A1019" s="26">
        <v>0.9999990170000278</v>
      </c>
      <c r="B1019" s="29">
        <f t="shared" si="126"/>
        <v>4.756888182807324</v>
      </c>
      <c r="C1019" s="33">
        <v>4.7568900000000003</v>
      </c>
      <c r="D1019" s="37">
        <f t="shared" si="127"/>
        <v>6.2568900000000003</v>
      </c>
    </row>
    <row r="1020" spans="1:4" x14ac:dyDescent="0.2">
      <c r="A1020" s="26">
        <v>0.99999901800002777</v>
      </c>
      <c r="B1020" s="29">
        <f t="shared" si="126"/>
        <v>4.7570937277403313</v>
      </c>
      <c r="C1020" s="33">
        <v>4.7570899999999998</v>
      </c>
      <c r="D1020" s="37">
        <f t="shared" si="127"/>
        <v>6.2570899999999998</v>
      </c>
    </row>
    <row r="1021" spans="1:4" x14ac:dyDescent="0.2">
      <c r="A1021" s="26">
        <v>0.99999901900002774</v>
      </c>
      <c r="B1021" s="29">
        <f t="shared" si="126"/>
        <v>4.7572994738511882</v>
      </c>
      <c r="C1021" s="33">
        <v>4.7572999999999999</v>
      </c>
      <c r="D1021" s="37">
        <f t="shared" si="127"/>
        <v>6.2572999999999999</v>
      </c>
    </row>
    <row r="1022" spans="1:4" x14ac:dyDescent="0.2">
      <c r="A1022" s="26">
        <v>0.99999902000002772</v>
      </c>
      <c r="B1022" s="29">
        <f t="shared" si="126"/>
        <v>4.7575054215428105</v>
      </c>
      <c r="C1022" s="33">
        <v>4.7575099999999999</v>
      </c>
      <c r="D1022" s="37">
        <f t="shared" si="127"/>
        <v>6.2575099999999999</v>
      </c>
    </row>
    <row r="1023" spans="1:4" x14ac:dyDescent="0.2">
      <c r="A1023" s="26">
        <v>0.99999902100002769</v>
      </c>
      <c r="B1023" s="29">
        <f t="shared" si="126"/>
        <v>4.7577115712193407</v>
      </c>
      <c r="C1023" s="33">
        <v>4.7577100000000003</v>
      </c>
      <c r="D1023" s="37">
        <f t="shared" si="127"/>
        <v>6.2577100000000003</v>
      </c>
    </row>
    <row r="1024" spans="1:4" x14ac:dyDescent="0.2">
      <c r="A1024" s="26">
        <v>0.99999902200002766</v>
      </c>
      <c r="B1024" s="29">
        <f t="shared" si="126"/>
        <v>4.7579179232861399</v>
      </c>
      <c r="C1024" s="33">
        <v>4.7579200000000004</v>
      </c>
      <c r="D1024" s="37">
        <f t="shared" si="127"/>
        <v>6.2579200000000004</v>
      </c>
    </row>
    <row r="1025" spans="1:4" x14ac:dyDescent="0.2">
      <c r="A1025" s="26">
        <v>0.99999902300002763</v>
      </c>
      <c r="B1025" s="29">
        <f t="shared" ref="B1025:B1040" si="128">NORMSINV(A1025)</f>
        <v>4.7581244781498029</v>
      </c>
      <c r="C1025" s="33">
        <v>4.7581199999999999</v>
      </c>
      <c r="D1025" s="37">
        <f t="shared" si="127"/>
        <v>6.2581199999999999</v>
      </c>
    </row>
    <row r="1026" spans="1:4" x14ac:dyDescent="0.2">
      <c r="A1026" s="26">
        <v>0.9999990240000276</v>
      </c>
      <c r="B1026" s="29">
        <f t="shared" si="128"/>
        <v>4.7583312362181598</v>
      </c>
      <c r="C1026" s="33">
        <v>4.7583299999999999</v>
      </c>
      <c r="D1026" s="37">
        <f t="shared" si="127"/>
        <v>6.2583299999999999</v>
      </c>
    </row>
    <row r="1027" spans="1:4" x14ac:dyDescent="0.2">
      <c r="A1027" s="26">
        <v>0.99999902500002757</v>
      </c>
      <c r="B1027" s="29">
        <f t="shared" si="128"/>
        <v>4.7585381979002745</v>
      </c>
      <c r="C1027" s="33">
        <v>4.75854</v>
      </c>
      <c r="D1027" s="37">
        <f t="shared" ref="D1027:D1042" si="129">C1027+1.5</f>
        <v>6.25854</v>
      </c>
    </row>
    <row r="1028" spans="1:4" x14ac:dyDescent="0.2">
      <c r="A1028" s="26">
        <v>0.99999902600002755</v>
      </c>
      <c r="B1028" s="29">
        <f t="shared" si="128"/>
        <v>4.7587453636064598</v>
      </c>
      <c r="C1028" s="33">
        <v>4.75875</v>
      </c>
      <c r="D1028" s="37">
        <f t="shared" si="129"/>
        <v>6.25875</v>
      </c>
    </row>
    <row r="1029" spans="1:4" x14ac:dyDescent="0.2">
      <c r="A1029" s="26">
        <v>0.99999902700002752</v>
      </c>
      <c r="B1029" s="29">
        <f t="shared" si="128"/>
        <v>4.7589527337482789</v>
      </c>
      <c r="C1029" s="33">
        <v>4.7589499999999996</v>
      </c>
      <c r="D1029" s="37">
        <f t="shared" si="129"/>
        <v>6.2589499999999996</v>
      </c>
    </row>
    <row r="1030" spans="1:4" x14ac:dyDescent="0.2">
      <c r="A1030" s="26">
        <v>0.99999902800002749</v>
      </c>
      <c r="B1030" s="29">
        <f t="shared" si="128"/>
        <v>4.7591603087385481</v>
      </c>
      <c r="C1030" s="33">
        <v>4.7591599999999996</v>
      </c>
      <c r="D1030" s="37">
        <f t="shared" si="129"/>
        <v>6.2591599999999996</v>
      </c>
    </row>
    <row r="1031" spans="1:4" x14ac:dyDescent="0.2">
      <c r="A1031" s="26">
        <v>0.99999902900002746</v>
      </c>
      <c r="B1031" s="29">
        <f t="shared" si="128"/>
        <v>4.7593680889913443</v>
      </c>
      <c r="C1031" s="33">
        <v>4.7593699999999997</v>
      </c>
      <c r="D1031" s="37">
        <f t="shared" si="129"/>
        <v>6.2593699999999997</v>
      </c>
    </row>
    <row r="1032" spans="1:4" x14ac:dyDescent="0.2">
      <c r="A1032" s="26">
        <v>0.99999903000002743</v>
      </c>
      <c r="B1032" s="29">
        <f t="shared" si="128"/>
        <v>4.7595760749220064</v>
      </c>
      <c r="C1032" s="33">
        <v>4.7595799999999997</v>
      </c>
      <c r="D1032" s="37">
        <f t="shared" si="129"/>
        <v>6.2595799999999997</v>
      </c>
    </row>
    <row r="1033" spans="1:4" x14ac:dyDescent="0.2">
      <c r="A1033" s="26">
        <v>0.99999903100002741</v>
      </c>
      <c r="B1033" s="29">
        <f t="shared" si="128"/>
        <v>4.7597842669471522</v>
      </c>
      <c r="C1033" s="33">
        <v>4.7597800000000001</v>
      </c>
      <c r="D1033" s="37">
        <f t="shared" si="129"/>
        <v>6.2597800000000001</v>
      </c>
    </row>
    <row r="1034" spans="1:4" x14ac:dyDescent="0.2">
      <c r="A1034" s="26">
        <v>0.99999903200002738</v>
      </c>
      <c r="B1034" s="29">
        <f t="shared" si="128"/>
        <v>4.759992665484666</v>
      </c>
      <c r="C1034" s="33">
        <v>4.7599900000000002</v>
      </c>
      <c r="D1034" s="37">
        <f t="shared" si="129"/>
        <v>6.2599900000000002</v>
      </c>
    </row>
    <row r="1035" spans="1:4" x14ac:dyDescent="0.2">
      <c r="A1035" s="26">
        <v>0.99999903300002735</v>
      </c>
      <c r="B1035" s="29">
        <f t="shared" si="128"/>
        <v>4.7602012709537123</v>
      </c>
      <c r="C1035" s="33">
        <v>4.7602000000000002</v>
      </c>
      <c r="D1035" s="37">
        <f t="shared" si="129"/>
        <v>6.2602000000000002</v>
      </c>
    </row>
    <row r="1036" spans="1:4" x14ac:dyDescent="0.2">
      <c r="A1036" s="26">
        <v>0.99999903400002732</v>
      </c>
      <c r="B1036" s="29">
        <f t="shared" si="128"/>
        <v>4.7604100837747501</v>
      </c>
      <c r="C1036" s="33">
        <v>4.7604100000000003</v>
      </c>
      <c r="D1036" s="37">
        <f t="shared" si="129"/>
        <v>6.2604100000000003</v>
      </c>
    </row>
    <row r="1037" spans="1:4" x14ac:dyDescent="0.2">
      <c r="A1037" s="26">
        <v>0.99999903500002729</v>
      </c>
      <c r="B1037" s="29">
        <f t="shared" si="128"/>
        <v>4.760619104369523</v>
      </c>
      <c r="C1037" s="33">
        <v>4.7606200000000003</v>
      </c>
      <c r="D1037" s="37">
        <f t="shared" si="129"/>
        <v>6.2606200000000003</v>
      </c>
    </row>
    <row r="1038" spans="1:4" x14ac:dyDescent="0.2">
      <c r="A1038" s="26">
        <v>0.99999903600002726</v>
      </c>
      <c r="B1038" s="29">
        <f t="shared" si="128"/>
        <v>4.760828333161073</v>
      </c>
      <c r="C1038" s="33">
        <v>4.7608300000000003</v>
      </c>
      <c r="D1038" s="37">
        <f t="shared" si="129"/>
        <v>6.2608300000000003</v>
      </c>
    </row>
    <row r="1039" spans="1:4" x14ac:dyDescent="0.2">
      <c r="A1039" s="26">
        <v>0.99999903700002724</v>
      </c>
      <c r="B1039" s="29">
        <f t="shared" si="128"/>
        <v>4.7610377705737434</v>
      </c>
      <c r="C1039" s="33">
        <v>4.7610400000000004</v>
      </c>
      <c r="D1039" s="37">
        <f t="shared" si="129"/>
        <v>6.2610400000000004</v>
      </c>
    </row>
    <row r="1040" spans="1:4" x14ac:dyDescent="0.2">
      <c r="A1040" s="26">
        <v>0.99999903800002721</v>
      </c>
      <c r="B1040" s="29">
        <f t="shared" si="128"/>
        <v>4.7612474170331849</v>
      </c>
      <c r="C1040" s="33">
        <v>4.7612500000000004</v>
      </c>
      <c r="D1040" s="37">
        <f t="shared" si="129"/>
        <v>6.2612500000000004</v>
      </c>
    </row>
    <row r="1041" spans="1:4" x14ac:dyDescent="0.2">
      <c r="A1041" s="26">
        <v>0.99999903900002718</v>
      </c>
      <c r="B1041" s="29">
        <f t="shared" ref="B1041:B1056" si="130">NORMSINV(A1041)</f>
        <v>4.7614572729663607</v>
      </c>
      <c r="C1041" s="33">
        <v>4.7614599999999996</v>
      </c>
      <c r="D1041" s="37">
        <f t="shared" si="129"/>
        <v>6.2614599999999996</v>
      </c>
    </row>
    <row r="1042" spans="1:4" x14ac:dyDescent="0.2">
      <c r="A1042" s="26">
        <v>0.99999904000002715</v>
      </c>
      <c r="B1042" s="29">
        <f t="shared" si="130"/>
        <v>4.7616673388015522</v>
      </c>
      <c r="C1042" s="33">
        <v>4.7616699999999996</v>
      </c>
      <c r="D1042" s="37">
        <f t="shared" si="129"/>
        <v>6.2616699999999996</v>
      </c>
    </row>
    <row r="1043" spans="1:4" x14ac:dyDescent="0.2">
      <c r="A1043" s="26">
        <v>0.99999904100002712</v>
      </c>
      <c r="B1043" s="29">
        <f t="shared" si="130"/>
        <v>4.7618776149683653</v>
      </c>
      <c r="C1043" s="33">
        <v>4.7618799999999997</v>
      </c>
      <c r="D1043" s="37">
        <f t="shared" ref="D1043:D1058" si="131">C1043+1.5</f>
        <v>6.2618799999999997</v>
      </c>
    </row>
    <row r="1044" spans="1:4" x14ac:dyDescent="0.2">
      <c r="A1044" s="26">
        <v>0.99999904200002709</v>
      </c>
      <c r="B1044" s="29">
        <f t="shared" si="130"/>
        <v>4.7620881018977324</v>
      </c>
      <c r="C1044" s="33">
        <v>4.7620899999999997</v>
      </c>
      <c r="D1044" s="37">
        <f t="shared" si="131"/>
        <v>6.2620899999999997</v>
      </c>
    </row>
    <row r="1045" spans="1:4" x14ac:dyDescent="0.2">
      <c r="A1045" s="26">
        <v>0.99999904300002707</v>
      </c>
      <c r="B1045" s="29">
        <f t="shared" si="130"/>
        <v>4.7622988000219237</v>
      </c>
      <c r="C1045" s="33">
        <v>4.7622999999999998</v>
      </c>
      <c r="D1045" s="37">
        <f t="shared" si="131"/>
        <v>6.2622999999999998</v>
      </c>
    </row>
    <row r="1046" spans="1:4" x14ac:dyDescent="0.2">
      <c r="A1046" s="26">
        <v>0.99999904400002704</v>
      </c>
      <c r="B1046" s="29">
        <f t="shared" si="130"/>
        <v>4.7625097097745472</v>
      </c>
      <c r="C1046" s="33">
        <v>4.7625099999999998</v>
      </c>
      <c r="D1046" s="37">
        <f t="shared" si="131"/>
        <v>6.2625099999999998</v>
      </c>
    </row>
    <row r="1047" spans="1:4" x14ac:dyDescent="0.2">
      <c r="A1047" s="26">
        <v>0.99999904500002701</v>
      </c>
      <c r="B1047" s="29">
        <f t="shared" si="130"/>
        <v>4.7627208315905554</v>
      </c>
      <c r="C1047" s="33">
        <v>4.7627199999999998</v>
      </c>
      <c r="D1047" s="37">
        <f t="shared" si="131"/>
        <v>6.2627199999999998</v>
      </c>
    </row>
    <row r="1048" spans="1:4" x14ac:dyDescent="0.2">
      <c r="A1048" s="26">
        <v>0.99999904600002698</v>
      </c>
      <c r="B1048" s="29">
        <f t="shared" si="130"/>
        <v>4.7629321659062542</v>
      </c>
      <c r="C1048" s="33">
        <v>4.7629299999999999</v>
      </c>
      <c r="D1048" s="37">
        <f t="shared" si="131"/>
        <v>6.2629299999999999</v>
      </c>
    </row>
    <row r="1049" spans="1:4" x14ac:dyDescent="0.2">
      <c r="A1049" s="26">
        <v>0.99999904700002695</v>
      </c>
      <c r="B1049" s="29">
        <f t="shared" si="130"/>
        <v>4.7631437131593062</v>
      </c>
      <c r="C1049" s="33">
        <v>4.7631399999999999</v>
      </c>
      <c r="D1049" s="37">
        <f t="shared" si="131"/>
        <v>6.2631399999999999</v>
      </c>
    </row>
    <row r="1050" spans="1:4" x14ac:dyDescent="0.2">
      <c r="A1050" s="26">
        <v>0.99999904800002692</v>
      </c>
      <c r="B1050" s="29">
        <f t="shared" si="130"/>
        <v>4.7633554737887351</v>
      </c>
      <c r="C1050" s="33">
        <v>4.7633599999999996</v>
      </c>
      <c r="D1050" s="37">
        <f t="shared" si="131"/>
        <v>6.2633599999999996</v>
      </c>
    </row>
    <row r="1051" spans="1:4" x14ac:dyDescent="0.2">
      <c r="A1051" s="26">
        <v>0.9999990490000269</v>
      </c>
      <c r="B1051" s="29">
        <f t="shared" si="130"/>
        <v>4.7635674482349337</v>
      </c>
      <c r="C1051" s="33">
        <v>4.7635699999999996</v>
      </c>
      <c r="D1051" s="37">
        <f t="shared" si="131"/>
        <v>6.2635699999999996</v>
      </c>
    </row>
    <row r="1052" spans="1:4" x14ac:dyDescent="0.2">
      <c r="A1052" s="26">
        <v>0.99999905000002687</v>
      </c>
      <c r="B1052" s="29">
        <f t="shared" si="130"/>
        <v>4.763779636939665</v>
      </c>
      <c r="C1052" s="33">
        <v>4.7637799999999997</v>
      </c>
      <c r="D1052" s="37">
        <f t="shared" si="131"/>
        <v>6.2637799999999997</v>
      </c>
    </row>
    <row r="1053" spans="1:4" x14ac:dyDescent="0.2">
      <c r="A1053" s="26">
        <v>0.99999905100002684</v>
      </c>
      <c r="B1053" s="29">
        <f t="shared" si="130"/>
        <v>4.7639920403460794</v>
      </c>
      <c r="C1053" s="33">
        <v>4.7639899999999997</v>
      </c>
      <c r="D1053" s="37">
        <f t="shared" si="131"/>
        <v>6.2639899999999997</v>
      </c>
    </row>
    <row r="1054" spans="1:4" x14ac:dyDescent="0.2">
      <c r="A1054" s="26">
        <v>0.99999905200002681</v>
      </c>
      <c r="B1054" s="29">
        <f t="shared" si="130"/>
        <v>4.7642046588987057</v>
      </c>
      <c r="C1054" s="33">
        <v>4.7641999999999998</v>
      </c>
      <c r="D1054" s="37">
        <f t="shared" si="131"/>
        <v>6.2641999999999998</v>
      </c>
    </row>
    <row r="1055" spans="1:4" x14ac:dyDescent="0.2">
      <c r="A1055" s="26">
        <v>0.99999905300002678</v>
      </c>
      <c r="B1055" s="29">
        <f t="shared" si="130"/>
        <v>4.7644174930434664</v>
      </c>
      <c r="C1055" s="33">
        <v>4.7644200000000003</v>
      </c>
      <c r="D1055" s="37">
        <f t="shared" si="131"/>
        <v>6.2644200000000003</v>
      </c>
    </row>
    <row r="1056" spans="1:4" x14ac:dyDescent="0.2">
      <c r="A1056" s="26">
        <v>0.99999905400002675</v>
      </c>
      <c r="B1056" s="29">
        <f t="shared" si="130"/>
        <v>4.7646305432276801</v>
      </c>
      <c r="C1056" s="33">
        <v>4.7646300000000004</v>
      </c>
      <c r="D1056" s="37">
        <f t="shared" si="131"/>
        <v>6.2646300000000004</v>
      </c>
    </row>
    <row r="1057" spans="1:4" x14ac:dyDescent="0.2">
      <c r="A1057" s="26">
        <v>0.99999905500002673</v>
      </c>
      <c r="B1057" s="29">
        <f t="shared" ref="B1057:B1072" si="132">NORMSINV(A1057)</f>
        <v>4.7648438099000678</v>
      </c>
      <c r="C1057" s="33">
        <v>4.7648400000000004</v>
      </c>
      <c r="D1057" s="37">
        <f t="shared" si="131"/>
        <v>6.2648400000000004</v>
      </c>
    </row>
    <row r="1058" spans="1:4" x14ac:dyDescent="0.2">
      <c r="A1058" s="26">
        <v>0.9999990560000267</v>
      </c>
      <c r="B1058" s="29">
        <f t="shared" si="132"/>
        <v>4.765057293510762</v>
      </c>
      <c r="C1058" s="33">
        <v>4.7650600000000001</v>
      </c>
      <c r="D1058" s="37">
        <f t="shared" si="131"/>
        <v>6.2650600000000001</v>
      </c>
    </row>
    <row r="1059" spans="1:4" x14ac:dyDescent="0.2">
      <c r="A1059" s="26">
        <v>0.99999905700002667</v>
      </c>
      <c r="B1059" s="29">
        <f t="shared" si="132"/>
        <v>4.7652709945113072</v>
      </c>
      <c r="C1059" s="33">
        <v>4.7652700000000001</v>
      </c>
      <c r="D1059" s="37">
        <f t="shared" ref="D1059:D1074" si="133">C1059+1.5</f>
        <v>6.2652700000000001</v>
      </c>
    </row>
    <row r="1060" spans="1:4" x14ac:dyDescent="0.2">
      <c r="A1060" s="26">
        <v>0.99999905800002664</v>
      </c>
      <c r="B1060" s="29">
        <f t="shared" si="132"/>
        <v>4.7654849133546673</v>
      </c>
      <c r="C1060" s="33">
        <v>4.7654800000000002</v>
      </c>
      <c r="D1060" s="37">
        <f t="shared" si="133"/>
        <v>6.2654800000000002</v>
      </c>
    </row>
    <row r="1061" spans="1:4" x14ac:dyDescent="0.2">
      <c r="A1061" s="26">
        <v>0.99999905900002661</v>
      </c>
      <c r="B1061" s="29">
        <f t="shared" si="132"/>
        <v>4.7656990504952361</v>
      </c>
      <c r="C1061" s="33">
        <v>4.7656999999999998</v>
      </c>
      <c r="D1061" s="37">
        <f t="shared" si="133"/>
        <v>6.2656999999999998</v>
      </c>
    </row>
    <row r="1062" spans="1:4" x14ac:dyDescent="0.2">
      <c r="A1062" s="26">
        <v>0.99999906000002659</v>
      </c>
      <c r="B1062" s="29">
        <f t="shared" si="132"/>
        <v>4.765913406388842</v>
      </c>
      <c r="C1062" s="33">
        <v>4.7659099999999999</v>
      </c>
      <c r="D1062" s="37">
        <f t="shared" si="133"/>
        <v>6.2659099999999999</v>
      </c>
    </row>
    <row r="1063" spans="1:4" x14ac:dyDescent="0.2">
      <c r="A1063" s="26">
        <v>0.99999906100002656</v>
      </c>
      <c r="B1063" s="29">
        <f t="shared" si="132"/>
        <v>4.7661279814927413</v>
      </c>
      <c r="C1063" s="33">
        <v>4.7661300000000004</v>
      </c>
      <c r="D1063" s="37">
        <f t="shared" si="133"/>
        <v>6.2661300000000004</v>
      </c>
    </row>
    <row r="1064" spans="1:4" x14ac:dyDescent="0.2">
      <c r="A1064" s="26">
        <v>0.99999906200002653</v>
      </c>
      <c r="B1064" s="29">
        <f t="shared" si="132"/>
        <v>4.7663427762656454</v>
      </c>
      <c r="C1064" s="33">
        <v>4.7663399999999996</v>
      </c>
      <c r="D1064" s="37">
        <f t="shared" si="133"/>
        <v>6.2663399999999996</v>
      </c>
    </row>
    <row r="1065" spans="1:4" x14ac:dyDescent="0.2">
      <c r="A1065" s="26">
        <v>0.9999990630000265</v>
      </c>
      <c r="B1065" s="29">
        <f t="shared" si="132"/>
        <v>4.7665577911677142</v>
      </c>
      <c r="C1065" s="33">
        <v>4.7665600000000001</v>
      </c>
      <c r="D1065" s="37">
        <f t="shared" si="133"/>
        <v>6.2665600000000001</v>
      </c>
    </row>
    <row r="1066" spans="1:4" x14ac:dyDescent="0.2">
      <c r="A1066" s="26">
        <v>0.99999906400002647</v>
      </c>
      <c r="B1066" s="29">
        <f t="shared" si="132"/>
        <v>4.7667730266605641</v>
      </c>
      <c r="C1066" s="33">
        <v>4.7667700000000002</v>
      </c>
      <c r="D1066" s="37">
        <f t="shared" si="133"/>
        <v>6.2667700000000002</v>
      </c>
    </row>
    <row r="1067" spans="1:4" x14ac:dyDescent="0.2">
      <c r="A1067" s="26">
        <v>0.99999906500002644</v>
      </c>
      <c r="B1067" s="29">
        <f t="shared" si="132"/>
        <v>4.7669884832072702</v>
      </c>
      <c r="C1067" s="33">
        <v>4.7669899999999998</v>
      </c>
      <c r="D1067" s="37">
        <f t="shared" si="133"/>
        <v>6.2669899999999998</v>
      </c>
    </row>
    <row r="1068" spans="1:4" x14ac:dyDescent="0.2">
      <c r="A1068" s="26">
        <v>0.99999906600002642</v>
      </c>
      <c r="B1068" s="29">
        <f t="shared" si="132"/>
        <v>4.7672041612723834</v>
      </c>
      <c r="C1068" s="33">
        <v>4.7671999999999999</v>
      </c>
      <c r="D1068" s="37">
        <f t="shared" si="133"/>
        <v>6.2671999999999999</v>
      </c>
    </row>
    <row r="1069" spans="1:4" x14ac:dyDescent="0.2">
      <c r="A1069" s="26">
        <v>0.99999906700002639</v>
      </c>
      <c r="B1069" s="29">
        <f t="shared" si="132"/>
        <v>4.7674200613219311</v>
      </c>
      <c r="C1069" s="33">
        <v>4.7674200000000004</v>
      </c>
      <c r="D1069" s="37">
        <f t="shared" si="133"/>
        <v>6.2674200000000004</v>
      </c>
    </row>
    <row r="1070" spans="1:4" x14ac:dyDescent="0.2">
      <c r="A1070" s="26">
        <v>0.99999906800002636</v>
      </c>
      <c r="B1070" s="29">
        <f t="shared" si="132"/>
        <v>4.7676361838234129</v>
      </c>
      <c r="C1070" s="33">
        <v>4.7676400000000001</v>
      </c>
      <c r="D1070" s="37">
        <f t="shared" si="133"/>
        <v>6.2676400000000001</v>
      </c>
    </row>
    <row r="1071" spans="1:4" x14ac:dyDescent="0.2">
      <c r="A1071" s="26">
        <v>0.99999906900002633</v>
      </c>
      <c r="B1071" s="29">
        <f t="shared" si="132"/>
        <v>4.7678525292458227</v>
      </c>
      <c r="C1071" s="33">
        <v>4.7678500000000001</v>
      </c>
      <c r="D1071" s="37">
        <f t="shared" si="133"/>
        <v>6.2678500000000001</v>
      </c>
    </row>
    <row r="1072" spans="1:4" x14ac:dyDescent="0.2">
      <c r="A1072" s="26">
        <v>0.9999990700000263</v>
      </c>
      <c r="B1072" s="29">
        <f t="shared" si="132"/>
        <v>4.7680690980596534</v>
      </c>
      <c r="C1072" s="33">
        <v>4.7680699999999998</v>
      </c>
      <c r="D1072" s="37">
        <f t="shared" si="133"/>
        <v>6.2680699999999998</v>
      </c>
    </row>
    <row r="1073" spans="1:4" x14ac:dyDescent="0.2">
      <c r="A1073" s="26">
        <v>0.99999907100002627</v>
      </c>
      <c r="B1073" s="29">
        <f t="shared" ref="B1073:B1088" si="134">NORMSINV(A1073)</f>
        <v>4.7682858907368928</v>
      </c>
      <c r="C1073" s="33">
        <v>4.7682900000000004</v>
      </c>
      <c r="D1073" s="37">
        <f t="shared" si="133"/>
        <v>6.2682900000000004</v>
      </c>
    </row>
    <row r="1074" spans="1:4" x14ac:dyDescent="0.2">
      <c r="A1074" s="26">
        <v>0.99999907200002625</v>
      </c>
      <c r="B1074" s="29">
        <f t="shared" si="134"/>
        <v>4.768502907751035</v>
      </c>
      <c r="C1074" s="33">
        <v>4.7685000000000004</v>
      </c>
      <c r="D1074" s="37">
        <f t="shared" si="133"/>
        <v>6.2685000000000004</v>
      </c>
    </row>
    <row r="1075" spans="1:4" x14ac:dyDescent="0.2">
      <c r="A1075" s="26">
        <v>0.99999907300002622</v>
      </c>
      <c r="B1075" s="29">
        <f t="shared" si="134"/>
        <v>4.7687201495770921</v>
      </c>
      <c r="C1075" s="33">
        <v>4.7687200000000001</v>
      </c>
      <c r="D1075" s="37">
        <f t="shared" ref="D1075:D1090" si="135">C1075+1.5</f>
        <v>6.2687200000000001</v>
      </c>
    </row>
    <row r="1076" spans="1:4" x14ac:dyDescent="0.2">
      <c r="A1076" s="26">
        <v>0.99999907400002619</v>
      </c>
      <c r="B1076" s="29">
        <f t="shared" si="134"/>
        <v>4.7689376166915958</v>
      </c>
      <c r="C1076" s="33">
        <v>4.7689399999999997</v>
      </c>
      <c r="D1076" s="37">
        <f t="shared" si="135"/>
        <v>6.2689399999999997</v>
      </c>
    </row>
    <row r="1077" spans="1:4" x14ac:dyDescent="0.2">
      <c r="A1077" s="26">
        <v>0.99999907500002616</v>
      </c>
      <c r="B1077" s="29">
        <f t="shared" si="134"/>
        <v>4.7691553095725991</v>
      </c>
      <c r="C1077" s="33">
        <v>4.7691600000000003</v>
      </c>
      <c r="D1077" s="37">
        <f t="shared" si="135"/>
        <v>6.2691600000000003</v>
      </c>
    </row>
    <row r="1078" spans="1:4" x14ac:dyDescent="0.2">
      <c r="A1078" s="26">
        <v>0.99999907600002613</v>
      </c>
      <c r="B1078" s="29">
        <f t="shared" si="134"/>
        <v>4.7693732286996964</v>
      </c>
      <c r="C1078" s="33">
        <v>4.7693700000000003</v>
      </c>
      <c r="D1078" s="37">
        <f t="shared" si="135"/>
        <v>6.2693700000000003</v>
      </c>
    </row>
    <row r="1079" spans="1:4" x14ac:dyDescent="0.2">
      <c r="A1079" s="26">
        <v>0.9999990770000261</v>
      </c>
      <c r="B1079" s="29">
        <f t="shared" si="134"/>
        <v>4.7695913745540164</v>
      </c>
      <c r="C1079" s="33">
        <v>4.76959</v>
      </c>
      <c r="D1079" s="37">
        <f t="shared" si="135"/>
        <v>6.26959</v>
      </c>
    </row>
    <row r="1080" spans="1:4" x14ac:dyDescent="0.2">
      <c r="A1080" s="26">
        <v>0.99999907800002608</v>
      </c>
      <c r="B1080" s="29">
        <f t="shared" si="134"/>
        <v>4.7698097476182362</v>
      </c>
      <c r="C1080" s="33">
        <v>4.7698099999999997</v>
      </c>
      <c r="D1080" s="37">
        <f t="shared" si="135"/>
        <v>6.2698099999999997</v>
      </c>
    </row>
    <row r="1081" spans="1:4" x14ac:dyDescent="0.2">
      <c r="A1081" s="26">
        <v>0.99999907900002605</v>
      </c>
      <c r="B1081" s="29">
        <f t="shared" si="134"/>
        <v>4.7700283483765844</v>
      </c>
      <c r="C1081" s="33">
        <v>4.7700300000000002</v>
      </c>
      <c r="D1081" s="37">
        <f t="shared" si="135"/>
        <v>6.2700300000000002</v>
      </c>
    </row>
    <row r="1082" spans="1:4" x14ac:dyDescent="0.2">
      <c r="A1082" s="26">
        <v>0.99999908000002602</v>
      </c>
      <c r="B1082" s="29">
        <f t="shared" si="134"/>
        <v>4.7702471773148529</v>
      </c>
      <c r="C1082" s="33">
        <v>4.7702499999999999</v>
      </c>
      <c r="D1082" s="37">
        <f t="shared" si="135"/>
        <v>6.2702499999999999</v>
      </c>
    </row>
    <row r="1083" spans="1:4" x14ac:dyDescent="0.2">
      <c r="A1083" s="26">
        <v>0.99999908100002599</v>
      </c>
      <c r="B1083" s="29">
        <f t="shared" si="134"/>
        <v>4.7704662349203968</v>
      </c>
      <c r="C1083" s="33">
        <v>4.7704700000000004</v>
      </c>
      <c r="D1083" s="37">
        <f t="shared" si="135"/>
        <v>6.2704700000000004</v>
      </c>
    </row>
    <row r="1084" spans="1:4" x14ac:dyDescent="0.2">
      <c r="A1084" s="26">
        <v>0.99999908200002596</v>
      </c>
      <c r="B1084" s="29">
        <f t="shared" si="134"/>
        <v>4.7706855216821467</v>
      </c>
      <c r="C1084" s="33">
        <v>4.7706900000000001</v>
      </c>
      <c r="D1084" s="37">
        <f t="shared" si="135"/>
        <v>6.2706900000000001</v>
      </c>
    </row>
    <row r="1085" spans="1:4" x14ac:dyDescent="0.2">
      <c r="A1085" s="26">
        <v>0.99999908300002593</v>
      </c>
      <c r="B1085" s="29">
        <f t="shared" si="134"/>
        <v>4.7709050380906097</v>
      </c>
      <c r="C1085" s="33">
        <v>4.7709099999999998</v>
      </c>
      <c r="D1085" s="37">
        <f t="shared" si="135"/>
        <v>6.2709099999999998</v>
      </c>
    </row>
    <row r="1086" spans="1:4" x14ac:dyDescent="0.2">
      <c r="A1086" s="26">
        <v>0.99999908400002591</v>
      </c>
      <c r="B1086" s="29">
        <f t="shared" si="134"/>
        <v>4.7711247846378848</v>
      </c>
      <c r="C1086" s="33">
        <v>4.7711199999999998</v>
      </c>
      <c r="D1086" s="37">
        <f t="shared" si="135"/>
        <v>6.2711199999999998</v>
      </c>
    </row>
    <row r="1087" spans="1:4" x14ac:dyDescent="0.2">
      <c r="A1087" s="26">
        <v>0.99999908500002588</v>
      </c>
      <c r="B1087" s="29">
        <f t="shared" si="134"/>
        <v>4.7713447618176623</v>
      </c>
      <c r="C1087" s="33">
        <v>4.7713400000000004</v>
      </c>
      <c r="D1087" s="37">
        <f t="shared" si="135"/>
        <v>6.2713400000000004</v>
      </c>
    </row>
    <row r="1088" spans="1:4" x14ac:dyDescent="0.2">
      <c r="A1088" s="26">
        <v>0.99999908600002585</v>
      </c>
      <c r="B1088" s="29">
        <f t="shared" si="134"/>
        <v>4.7715649701252341</v>
      </c>
      <c r="C1088" s="33">
        <v>4.77156</v>
      </c>
      <c r="D1088" s="37">
        <f t="shared" si="135"/>
        <v>6.27156</v>
      </c>
    </row>
    <row r="1089" spans="1:4" x14ac:dyDescent="0.2">
      <c r="A1089" s="26">
        <v>0.99999908700002582</v>
      </c>
      <c r="B1089" s="29">
        <f t="shared" ref="B1089:B1104" si="136">NORMSINV(A1089)</f>
        <v>4.7717854100574959</v>
      </c>
      <c r="C1089" s="33">
        <v>4.7717900000000002</v>
      </c>
      <c r="D1089" s="37">
        <f t="shared" si="135"/>
        <v>6.2717900000000002</v>
      </c>
    </row>
    <row r="1090" spans="1:4" x14ac:dyDescent="0.2">
      <c r="A1090" s="26">
        <v>0.99999908800002579</v>
      </c>
      <c r="B1090" s="29">
        <f t="shared" si="136"/>
        <v>4.7720060821129628</v>
      </c>
      <c r="C1090" s="33">
        <v>4.7720099999999999</v>
      </c>
      <c r="D1090" s="37">
        <f t="shared" si="135"/>
        <v>6.2720099999999999</v>
      </c>
    </row>
    <row r="1091" spans="1:4" x14ac:dyDescent="0.2">
      <c r="A1091" s="26">
        <v>0.99999908900002576</v>
      </c>
      <c r="B1091" s="29">
        <f t="shared" si="136"/>
        <v>4.7722269867917735</v>
      </c>
      <c r="C1091" s="33">
        <v>4.7722300000000004</v>
      </c>
      <c r="D1091" s="37">
        <f t="shared" ref="D1091:D1106" si="137">C1091+1.5</f>
        <v>6.2722300000000004</v>
      </c>
    </row>
    <row r="1092" spans="1:4" x14ac:dyDescent="0.2">
      <c r="A1092" s="26">
        <v>0.99999909000002574</v>
      </c>
      <c r="B1092" s="29">
        <f t="shared" si="136"/>
        <v>4.7724481245956856</v>
      </c>
      <c r="C1092" s="33">
        <v>4.7724500000000001</v>
      </c>
      <c r="D1092" s="37">
        <f t="shared" si="137"/>
        <v>6.2724500000000001</v>
      </c>
    </row>
    <row r="1093" spans="1:4" x14ac:dyDescent="0.2">
      <c r="A1093" s="26">
        <v>0.99999909100002571</v>
      </c>
      <c r="B1093" s="29">
        <f t="shared" si="136"/>
        <v>4.7726694960281053</v>
      </c>
      <c r="C1093" s="33">
        <v>4.7726699999999997</v>
      </c>
      <c r="D1093" s="37">
        <f t="shared" si="137"/>
        <v>6.2726699999999997</v>
      </c>
    </row>
    <row r="1094" spans="1:4" x14ac:dyDescent="0.2">
      <c r="A1094" s="26">
        <v>0.99999909200002568</v>
      </c>
      <c r="B1094" s="29">
        <f t="shared" si="136"/>
        <v>4.7728911015940696</v>
      </c>
      <c r="C1094" s="33">
        <v>4.7728900000000003</v>
      </c>
      <c r="D1094" s="37">
        <f t="shared" si="137"/>
        <v>6.2728900000000003</v>
      </c>
    </row>
    <row r="1095" spans="1:4" x14ac:dyDescent="0.2">
      <c r="A1095" s="26">
        <v>0.99999909300002565</v>
      </c>
      <c r="B1095" s="29">
        <f t="shared" si="136"/>
        <v>4.773112941800278</v>
      </c>
      <c r="C1095" s="33">
        <v>4.77311</v>
      </c>
      <c r="D1095" s="37">
        <f t="shared" si="137"/>
        <v>6.27311</v>
      </c>
    </row>
    <row r="1096" spans="1:4" x14ac:dyDescent="0.2">
      <c r="A1096" s="26">
        <v>0.99999909400002562</v>
      </c>
      <c r="B1096" s="29">
        <f t="shared" si="136"/>
        <v>4.7733350171550768</v>
      </c>
      <c r="C1096" s="33">
        <v>4.7733400000000001</v>
      </c>
      <c r="D1096" s="37">
        <f t="shared" si="137"/>
        <v>6.2733400000000001</v>
      </c>
    </row>
    <row r="1097" spans="1:4" x14ac:dyDescent="0.2">
      <c r="A1097" s="26">
        <v>0.9999990950000256</v>
      </c>
      <c r="B1097" s="29">
        <f t="shared" si="136"/>
        <v>4.7735573281684829</v>
      </c>
      <c r="C1097" s="33">
        <v>4.7735599999999998</v>
      </c>
      <c r="D1097" s="37">
        <f t="shared" si="137"/>
        <v>6.2735599999999998</v>
      </c>
    </row>
    <row r="1098" spans="1:4" x14ac:dyDescent="0.2">
      <c r="A1098" s="26">
        <v>0.99999909600002557</v>
      </c>
      <c r="B1098" s="29">
        <f t="shared" si="136"/>
        <v>4.7737798753521812</v>
      </c>
      <c r="C1098" s="33">
        <v>4.7737800000000004</v>
      </c>
      <c r="D1098" s="37">
        <f t="shared" si="137"/>
        <v>6.2737800000000004</v>
      </c>
    </row>
    <row r="1099" spans="1:4" x14ac:dyDescent="0.2">
      <c r="A1099" s="26">
        <v>0.99999909700002554</v>
      </c>
      <c r="B1099" s="29">
        <f t="shared" si="136"/>
        <v>4.7740026592195406</v>
      </c>
      <c r="C1099" s="33">
        <v>4.774</v>
      </c>
      <c r="D1099" s="37">
        <f t="shared" si="137"/>
        <v>6.274</v>
      </c>
    </row>
    <row r="1100" spans="1:4" x14ac:dyDescent="0.2">
      <c r="A1100" s="26">
        <v>0.99999909800002551</v>
      </c>
      <c r="B1100" s="29">
        <f t="shared" si="136"/>
        <v>4.774225680285614</v>
      </c>
      <c r="C1100" s="33">
        <v>4.7742300000000002</v>
      </c>
      <c r="D1100" s="37">
        <f t="shared" si="137"/>
        <v>6.2742300000000002</v>
      </c>
    </row>
    <row r="1101" spans="1:4" x14ac:dyDescent="0.2">
      <c r="A1101" s="26">
        <v>0.99999909900002548</v>
      </c>
      <c r="B1101" s="29">
        <f t="shared" si="136"/>
        <v>4.7744489390671481</v>
      </c>
      <c r="C1101" s="33">
        <v>4.7744499999999999</v>
      </c>
      <c r="D1101" s="37">
        <f t="shared" si="137"/>
        <v>6.2744499999999999</v>
      </c>
    </row>
    <row r="1102" spans="1:4" x14ac:dyDescent="0.2">
      <c r="A1102" s="26">
        <v>0.99999910000002545</v>
      </c>
      <c r="B1102" s="29">
        <f t="shared" si="136"/>
        <v>4.7746724360825912</v>
      </c>
      <c r="C1102" s="33">
        <v>4.7746700000000004</v>
      </c>
      <c r="D1102" s="37">
        <f t="shared" si="137"/>
        <v>6.2746700000000004</v>
      </c>
    </row>
    <row r="1103" spans="1:4" x14ac:dyDescent="0.2">
      <c r="A1103" s="26">
        <v>0.99999910100002543</v>
      </c>
      <c r="B1103" s="29">
        <f t="shared" si="136"/>
        <v>4.7748961718521015</v>
      </c>
      <c r="C1103" s="33">
        <v>4.7748999999999997</v>
      </c>
      <c r="D1103" s="37">
        <f t="shared" si="137"/>
        <v>6.2748999999999997</v>
      </c>
    </row>
    <row r="1104" spans="1:4" x14ac:dyDescent="0.2">
      <c r="A1104" s="26">
        <v>0.9999991020000254</v>
      </c>
      <c r="B1104" s="29">
        <f t="shared" si="136"/>
        <v>4.7751201468975566</v>
      </c>
      <c r="C1104" s="33">
        <v>4.7751200000000003</v>
      </c>
      <c r="D1104" s="37">
        <f t="shared" si="137"/>
        <v>6.2751200000000003</v>
      </c>
    </row>
    <row r="1105" spans="1:4" x14ac:dyDescent="0.2">
      <c r="A1105" s="26">
        <v>0.99999910300002537</v>
      </c>
      <c r="B1105" s="29">
        <f t="shared" ref="B1105:B1120" si="138">NORMSINV(A1105)</f>
        <v>4.7753443617425511</v>
      </c>
      <c r="C1105" s="33">
        <v>4.7753399999999999</v>
      </c>
      <c r="D1105" s="37">
        <f t="shared" si="137"/>
        <v>6.2753399999999999</v>
      </c>
    </row>
    <row r="1106" spans="1:4" x14ac:dyDescent="0.2">
      <c r="A1106" s="26">
        <v>0.99999910400002534</v>
      </c>
      <c r="B1106" s="29">
        <f t="shared" si="138"/>
        <v>4.775568816912414</v>
      </c>
      <c r="C1106" s="33">
        <v>4.7755700000000001</v>
      </c>
      <c r="D1106" s="37">
        <f t="shared" si="137"/>
        <v>6.2755700000000001</v>
      </c>
    </row>
    <row r="1107" spans="1:4" x14ac:dyDescent="0.2">
      <c r="A1107" s="26">
        <v>0.99999910500002531</v>
      </c>
      <c r="B1107" s="29">
        <f t="shared" si="138"/>
        <v>4.7757935129342197</v>
      </c>
      <c r="C1107" s="33">
        <v>4.7757899999999998</v>
      </c>
      <c r="D1107" s="37">
        <f t="shared" ref="D1107:D1122" si="139">C1107+1.5</f>
        <v>6.2757899999999998</v>
      </c>
    </row>
    <row r="1108" spans="1:4" x14ac:dyDescent="0.2">
      <c r="A1108" s="26">
        <v>0.99999910600002528</v>
      </c>
      <c r="B1108" s="29">
        <f t="shared" si="138"/>
        <v>4.7760184503367853</v>
      </c>
      <c r="C1108" s="33">
        <v>4.7760199999999999</v>
      </c>
      <c r="D1108" s="37">
        <f t="shared" si="139"/>
        <v>6.2760199999999999</v>
      </c>
    </row>
    <row r="1109" spans="1:4" x14ac:dyDescent="0.2">
      <c r="A1109" s="26">
        <v>0.99999910700002526</v>
      </c>
      <c r="B1109" s="29">
        <f t="shared" si="138"/>
        <v>4.7762436296506801</v>
      </c>
      <c r="C1109" s="33">
        <v>4.7762399999999996</v>
      </c>
      <c r="D1109" s="37">
        <f t="shared" si="139"/>
        <v>6.2762399999999996</v>
      </c>
    </row>
    <row r="1110" spans="1:4" x14ac:dyDescent="0.2">
      <c r="A1110" s="26">
        <v>0.99999910800002523</v>
      </c>
      <c r="B1110" s="29">
        <f t="shared" si="138"/>
        <v>4.7764690514082426</v>
      </c>
      <c r="C1110" s="33">
        <v>4.7764699999999998</v>
      </c>
      <c r="D1110" s="37">
        <f t="shared" si="139"/>
        <v>6.2764699999999998</v>
      </c>
    </row>
    <row r="1111" spans="1:4" x14ac:dyDescent="0.2">
      <c r="A1111" s="26">
        <v>0.9999991090000252</v>
      </c>
      <c r="B1111" s="29">
        <f t="shared" si="138"/>
        <v>4.7766947161435747</v>
      </c>
      <c r="C1111" s="33">
        <v>4.7766900000000003</v>
      </c>
      <c r="D1111" s="37">
        <f t="shared" si="139"/>
        <v>6.2766900000000003</v>
      </c>
    </row>
    <row r="1112" spans="1:4" x14ac:dyDescent="0.2">
      <c r="A1112" s="26">
        <v>0.99999911000002517</v>
      </c>
      <c r="B1112" s="29">
        <f t="shared" si="138"/>
        <v>4.776920624392563</v>
      </c>
      <c r="C1112" s="33">
        <v>4.7769199999999996</v>
      </c>
      <c r="D1112" s="37">
        <f t="shared" si="139"/>
        <v>6.2769199999999996</v>
      </c>
    </row>
    <row r="1113" spans="1:4" x14ac:dyDescent="0.2">
      <c r="A1113" s="26">
        <v>0.99999911100002514</v>
      </c>
      <c r="B1113" s="29">
        <f t="shared" si="138"/>
        <v>4.7771467766928772</v>
      </c>
      <c r="C1113" s="33">
        <v>4.7771499999999998</v>
      </c>
      <c r="D1113" s="37">
        <f t="shared" si="139"/>
        <v>6.2771499999999998</v>
      </c>
    </row>
    <row r="1114" spans="1:4" x14ac:dyDescent="0.2">
      <c r="A1114" s="26">
        <v>0.99999911200002511</v>
      </c>
      <c r="B1114" s="29">
        <f t="shared" si="138"/>
        <v>4.7773731735839817</v>
      </c>
      <c r="C1114" s="33">
        <v>4.7773700000000003</v>
      </c>
      <c r="D1114" s="37">
        <f t="shared" si="139"/>
        <v>6.2773700000000003</v>
      </c>
    </row>
    <row r="1115" spans="1:4" x14ac:dyDescent="0.2">
      <c r="A1115" s="26">
        <v>0.99999911300002509</v>
      </c>
      <c r="B1115" s="29">
        <f t="shared" si="138"/>
        <v>4.777599815607144</v>
      </c>
      <c r="C1115" s="33">
        <v>4.7775999999999996</v>
      </c>
      <c r="D1115" s="37">
        <f t="shared" si="139"/>
        <v>6.2775999999999996</v>
      </c>
    </row>
    <row r="1116" spans="1:4" x14ac:dyDescent="0.2">
      <c r="A1116" s="26">
        <v>0.99999911400002506</v>
      </c>
      <c r="B1116" s="29">
        <f t="shared" si="138"/>
        <v>4.7778267033054425</v>
      </c>
      <c r="C1116" s="33">
        <v>4.7778299999999998</v>
      </c>
      <c r="D1116" s="37">
        <f t="shared" si="139"/>
        <v>6.2778299999999998</v>
      </c>
    </row>
    <row r="1117" spans="1:4" x14ac:dyDescent="0.2">
      <c r="A1117" s="26">
        <v>0.99999911500002503</v>
      </c>
      <c r="B1117" s="29">
        <f t="shared" si="138"/>
        <v>4.7780538372237755</v>
      </c>
      <c r="C1117" s="33">
        <v>4.7780500000000004</v>
      </c>
      <c r="D1117" s="37">
        <f t="shared" si="139"/>
        <v>6.2780500000000004</v>
      </c>
    </row>
    <row r="1118" spans="1:4" x14ac:dyDescent="0.2">
      <c r="A1118" s="26">
        <v>0.999999116000025</v>
      </c>
      <c r="B1118" s="29">
        <f t="shared" si="138"/>
        <v>4.7782812179088605</v>
      </c>
      <c r="C1118" s="33">
        <v>4.7782799999999996</v>
      </c>
      <c r="D1118" s="37">
        <f t="shared" si="139"/>
        <v>6.2782799999999996</v>
      </c>
    </row>
    <row r="1119" spans="1:4" x14ac:dyDescent="0.2">
      <c r="A1119" s="26">
        <v>0.99999911700002497</v>
      </c>
      <c r="B1119" s="29">
        <f t="shared" si="138"/>
        <v>4.7785088459092613</v>
      </c>
      <c r="C1119" s="33">
        <v>4.7785099999999998</v>
      </c>
      <c r="D1119" s="37">
        <f t="shared" si="139"/>
        <v>6.2785099999999998</v>
      </c>
    </row>
    <row r="1120" spans="1:4" x14ac:dyDescent="0.2">
      <c r="A1120" s="26">
        <v>0.99999911800002494</v>
      </c>
      <c r="B1120" s="29">
        <f t="shared" si="138"/>
        <v>4.7787367217753776</v>
      </c>
      <c r="C1120" s="33">
        <v>4.77874</v>
      </c>
      <c r="D1120" s="37">
        <f t="shared" si="139"/>
        <v>6.27874</v>
      </c>
    </row>
    <row r="1121" spans="1:4" x14ac:dyDescent="0.2">
      <c r="A1121" s="26">
        <v>0.99999911900002492</v>
      </c>
      <c r="B1121" s="29">
        <f t="shared" ref="B1121:B1136" si="140">NORMSINV(A1121)</f>
        <v>4.7789648460594591</v>
      </c>
      <c r="C1121" s="33">
        <v>4.7789599999999997</v>
      </c>
      <c r="D1121" s="37">
        <f t="shared" si="139"/>
        <v>6.2789599999999997</v>
      </c>
    </row>
    <row r="1122" spans="1:4" x14ac:dyDescent="0.2">
      <c r="A1122" s="26">
        <v>0.99999912000002489</v>
      </c>
      <c r="B1122" s="29">
        <f t="shared" si="140"/>
        <v>4.7791932193156228</v>
      </c>
      <c r="C1122" s="33">
        <v>4.7791899999999998</v>
      </c>
      <c r="D1122" s="37">
        <f t="shared" si="139"/>
        <v>6.2791899999999998</v>
      </c>
    </row>
    <row r="1123" spans="1:4" x14ac:dyDescent="0.2">
      <c r="A1123" s="26">
        <v>0.99999912100002486</v>
      </c>
      <c r="B1123" s="29">
        <f t="shared" si="140"/>
        <v>4.7794218420998451</v>
      </c>
      <c r="C1123" s="33">
        <v>4.77942</v>
      </c>
      <c r="D1123" s="37">
        <f t="shared" ref="D1123:D1138" si="141">C1123+1.5</f>
        <v>6.27942</v>
      </c>
    </row>
    <row r="1124" spans="1:4" x14ac:dyDescent="0.2">
      <c r="A1124" s="26">
        <v>0.99999912200002483</v>
      </c>
      <c r="B1124" s="29">
        <f t="shared" si="140"/>
        <v>4.7796507149699865</v>
      </c>
      <c r="C1124" s="33">
        <v>4.7796500000000002</v>
      </c>
      <c r="D1124" s="37">
        <f t="shared" si="141"/>
        <v>6.2796500000000002</v>
      </c>
    </row>
    <row r="1125" spans="1:4" x14ac:dyDescent="0.2">
      <c r="A1125" s="26">
        <v>0.9999991230000248</v>
      </c>
      <c r="B1125" s="29">
        <f t="shared" si="140"/>
        <v>4.7798798384857895</v>
      </c>
      <c r="C1125" s="33">
        <v>4.7798800000000004</v>
      </c>
      <c r="D1125" s="37">
        <f t="shared" si="141"/>
        <v>6.2798800000000004</v>
      </c>
    </row>
    <row r="1126" spans="1:4" x14ac:dyDescent="0.2">
      <c r="A1126" s="26">
        <v>0.99999912400002477</v>
      </c>
      <c r="B1126" s="29">
        <f t="shared" si="140"/>
        <v>4.7801092132088874</v>
      </c>
      <c r="C1126" s="33">
        <v>4.7801099999999996</v>
      </c>
      <c r="D1126" s="37">
        <f t="shared" si="141"/>
        <v>6.2801099999999996</v>
      </c>
    </row>
    <row r="1127" spans="1:4" x14ac:dyDescent="0.2">
      <c r="A1127" s="26">
        <v>0.99999912500002475</v>
      </c>
      <c r="B1127" s="29">
        <f t="shared" si="140"/>
        <v>4.7803388397028215</v>
      </c>
      <c r="C1127" s="33">
        <v>4.7803399999999998</v>
      </c>
      <c r="D1127" s="37">
        <f t="shared" si="141"/>
        <v>6.2803399999999998</v>
      </c>
    </row>
    <row r="1128" spans="1:4" x14ac:dyDescent="0.2">
      <c r="A1128" s="26">
        <v>0.99999912600002472</v>
      </c>
      <c r="B1128" s="29">
        <f t="shared" si="140"/>
        <v>4.7805687185330408</v>
      </c>
      <c r="C1128" s="33">
        <v>4.78057</v>
      </c>
      <c r="D1128" s="37">
        <f t="shared" si="141"/>
        <v>6.28057</v>
      </c>
    </row>
    <row r="1129" spans="1:4" x14ac:dyDescent="0.2">
      <c r="A1129" s="26">
        <v>0.99999912700002469</v>
      </c>
      <c r="B1129" s="29">
        <f t="shared" si="140"/>
        <v>4.7807988502669128</v>
      </c>
      <c r="C1129" s="33">
        <v>4.7808000000000002</v>
      </c>
      <c r="D1129" s="37">
        <f t="shared" si="141"/>
        <v>6.2808000000000002</v>
      </c>
    </row>
    <row r="1130" spans="1:4" x14ac:dyDescent="0.2">
      <c r="A1130" s="26">
        <v>0.99999912800002466</v>
      </c>
      <c r="B1130" s="29">
        <f t="shared" si="140"/>
        <v>4.781029235473734</v>
      </c>
      <c r="C1130" s="33">
        <v>4.7810300000000003</v>
      </c>
      <c r="D1130" s="37">
        <f t="shared" si="141"/>
        <v>6.2810300000000003</v>
      </c>
    </row>
    <row r="1131" spans="1:4" x14ac:dyDescent="0.2">
      <c r="A1131" s="26">
        <v>0.99999912900002463</v>
      </c>
      <c r="B1131" s="29">
        <f t="shared" si="140"/>
        <v>4.7812598747247419</v>
      </c>
      <c r="C1131" s="33">
        <v>4.7812599999999996</v>
      </c>
      <c r="D1131" s="37">
        <f t="shared" si="141"/>
        <v>6.2812599999999996</v>
      </c>
    </row>
    <row r="1132" spans="1:4" x14ac:dyDescent="0.2">
      <c r="A1132" s="26">
        <v>0.99999913000002461</v>
      </c>
      <c r="B1132" s="29">
        <f t="shared" si="140"/>
        <v>4.7814907685931116</v>
      </c>
      <c r="C1132" s="33">
        <v>4.7814899999999998</v>
      </c>
      <c r="D1132" s="37">
        <f t="shared" si="141"/>
        <v>6.2814899999999998</v>
      </c>
    </row>
    <row r="1133" spans="1:4" x14ac:dyDescent="0.2">
      <c r="A1133" s="26">
        <v>0.99999913100002458</v>
      </c>
      <c r="B1133" s="29">
        <f t="shared" si="140"/>
        <v>4.7817219176539805</v>
      </c>
      <c r="C1133" s="33">
        <v>4.78172</v>
      </c>
      <c r="D1133" s="37">
        <f t="shared" si="141"/>
        <v>6.28172</v>
      </c>
    </row>
    <row r="1134" spans="1:4" x14ac:dyDescent="0.2">
      <c r="A1134" s="26">
        <v>0.99999913200002455</v>
      </c>
      <c r="B1134" s="29">
        <f t="shared" si="140"/>
        <v>4.7819533224844504</v>
      </c>
      <c r="C1134" s="33">
        <v>4.7819500000000001</v>
      </c>
      <c r="D1134" s="37">
        <f t="shared" si="141"/>
        <v>6.2819500000000001</v>
      </c>
    </row>
    <row r="1135" spans="1:4" x14ac:dyDescent="0.2">
      <c r="A1135" s="26">
        <v>0.99999913300002452</v>
      </c>
      <c r="B1135" s="29">
        <f t="shared" si="140"/>
        <v>4.7821849836635844</v>
      </c>
      <c r="C1135" s="33">
        <v>4.7821800000000003</v>
      </c>
      <c r="D1135" s="37">
        <f t="shared" si="141"/>
        <v>6.2821800000000003</v>
      </c>
    </row>
    <row r="1136" spans="1:4" x14ac:dyDescent="0.2">
      <c r="A1136" s="26">
        <v>0.99999913400002449</v>
      </c>
      <c r="B1136" s="29">
        <f t="shared" si="140"/>
        <v>4.7824169017724421</v>
      </c>
      <c r="C1136" s="33">
        <v>4.7824200000000001</v>
      </c>
      <c r="D1136" s="37">
        <f t="shared" si="141"/>
        <v>6.2824200000000001</v>
      </c>
    </row>
    <row r="1137" spans="1:4" x14ac:dyDescent="0.2">
      <c r="A1137" s="26">
        <v>0.99999913500002446</v>
      </c>
      <c r="B1137" s="29">
        <f t="shared" ref="B1137:B1152" si="142">NORMSINV(A1137)</f>
        <v>4.782649077394062</v>
      </c>
      <c r="C1137" s="33">
        <v>4.7826500000000003</v>
      </c>
      <c r="D1137" s="37">
        <f t="shared" si="141"/>
        <v>6.2826500000000003</v>
      </c>
    </row>
    <row r="1138" spans="1:4" x14ac:dyDescent="0.2">
      <c r="A1138" s="26">
        <v>0.99999913600002444</v>
      </c>
      <c r="B1138" s="29">
        <f t="shared" si="142"/>
        <v>4.7828815111134899</v>
      </c>
      <c r="C1138" s="33">
        <v>4.7828799999999996</v>
      </c>
      <c r="D1138" s="37">
        <f t="shared" si="141"/>
        <v>6.2828799999999996</v>
      </c>
    </row>
    <row r="1139" spans="1:4" x14ac:dyDescent="0.2">
      <c r="A1139" s="26">
        <v>0.99999913700002441</v>
      </c>
      <c r="B1139" s="29">
        <f t="shared" si="142"/>
        <v>4.7831142035177789</v>
      </c>
      <c r="C1139" s="33">
        <v>4.7831099999999998</v>
      </c>
      <c r="D1139" s="37">
        <f t="shared" ref="D1139:D1154" si="143">C1139+1.5</f>
        <v>6.2831099999999998</v>
      </c>
    </row>
    <row r="1140" spans="1:4" x14ac:dyDescent="0.2">
      <c r="A1140" s="26">
        <v>0.99999913800002438</v>
      </c>
      <c r="B1140" s="29">
        <f t="shared" si="142"/>
        <v>4.7833471551959965</v>
      </c>
      <c r="C1140" s="33">
        <v>4.7833500000000004</v>
      </c>
      <c r="D1140" s="37">
        <f t="shared" si="143"/>
        <v>6.2833500000000004</v>
      </c>
    </row>
    <row r="1141" spans="1:4" x14ac:dyDescent="0.2">
      <c r="A1141" s="26">
        <v>0.99999913900002435</v>
      </c>
      <c r="B1141" s="29">
        <f t="shared" si="142"/>
        <v>4.7835803667392458</v>
      </c>
      <c r="C1141" s="33">
        <v>4.7835799999999997</v>
      </c>
      <c r="D1141" s="37">
        <f t="shared" si="143"/>
        <v>6.2835799999999997</v>
      </c>
    </row>
    <row r="1142" spans="1:4" x14ac:dyDescent="0.2">
      <c r="A1142" s="26">
        <v>0.99999914000002432</v>
      </c>
      <c r="B1142" s="29">
        <f t="shared" si="142"/>
        <v>4.7838138387406586</v>
      </c>
      <c r="C1142" s="33">
        <v>4.7838099999999999</v>
      </c>
      <c r="D1142" s="37">
        <f t="shared" si="143"/>
        <v>6.2838099999999999</v>
      </c>
    </row>
    <row r="1143" spans="1:4" x14ac:dyDescent="0.2">
      <c r="A1143" s="26">
        <v>0.99999914100002429</v>
      </c>
      <c r="B1143" s="29">
        <f t="shared" si="142"/>
        <v>4.7840475717954156</v>
      </c>
      <c r="C1143" s="33">
        <v>4.7840499999999997</v>
      </c>
      <c r="D1143" s="37">
        <f t="shared" si="143"/>
        <v>6.2840499999999997</v>
      </c>
    </row>
    <row r="1144" spans="1:4" x14ac:dyDescent="0.2">
      <c r="A1144" s="26">
        <v>0.99999914200002427</v>
      </c>
      <c r="B1144" s="29">
        <f t="shared" si="142"/>
        <v>4.7842815665007556</v>
      </c>
      <c r="C1144" s="33">
        <v>4.7842799999999999</v>
      </c>
      <c r="D1144" s="37">
        <f t="shared" si="143"/>
        <v>6.2842799999999999</v>
      </c>
    </row>
    <row r="1145" spans="1:4" x14ac:dyDescent="0.2">
      <c r="A1145" s="26">
        <v>0.99999914300002424</v>
      </c>
      <c r="B1145" s="29">
        <f t="shared" si="142"/>
        <v>4.7845158234559806</v>
      </c>
      <c r="C1145" s="33">
        <v>4.7845199999999997</v>
      </c>
      <c r="D1145" s="37">
        <f t="shared" si="143"/>
        <v>6.2845199999999997</v>
      </c>
    </row>
    <row r="1146" spans="1:4" x14ac:dyDescent="0.2">
      <c r="A1146" s="26">
        <v>0.99999914400002421</v>
      </c>
      <c r="B1146" s="29">
        <f t="shared" si="142"/>
        <v>4.7847503432624707</v>
      </c>
      <c r="C1146" s="33">
        <v>4.7847499999999998</v>
      </c>
      <c r="D1146" s="37">
        <f t="shared" si="143"/>
        <v>6.2847499999999998</v>
      </c>
    </row>
    <row r="1147" spans="1:4" x14ac:dyDescent="0.2">
      <c r="A1147" s="26">
        <v>0.99999914500002418</v>
      </c>
      <c r="B1147" s="29">
        <f t="shared" si="142"/>
        <v>4.7849851265236829</v>
      </c>
      <c r="C1147" s="33">
        <v>4.7849899999999996</v>
      </c>
      <c r="D1147" s="37">
        <f t="shared" si="143"/>
        <v>6.2849899999999996</v>
      </c>
    </row>
    <row r="1148" spans="1:4" x14ac:dyDescent="0.2">
      <c r="A1148" s="26">
        <v>0.99999914600002415</v>
      </c>
      <c r="B1148" s="29">
        <f t="shared" si="142"/>
        <v>4.7852201738451772</v>
      </c>
      <c r="C1148" s="33">
        <v>4.7852199999999998</v>
      </c>
      <c r="D1148" s="37">
        <f t="shared" si="143"/>
        <v>6.2852199999999998</v>
      </c>
    </row>
    <row r="1149" spans="1:4" x14ac:dyDescent="0.2">
      <c r="A1149" s="26">
        <v>0.99999914700002412</v>
      </c>
      <c r="B1149" s="29">
        <f t="shared" si="142"/>
        <v>4.785455485834615</v>
      </c>
      <c r="C1149" s="33">
        <v>4.7854599999999996</v>
      </c>
      <c r="D1149" s="37">
        <f t="shared" si="143"/>
        <v>6.2854599999999996</v>
      </c>
    </row>
    <row r="1150" spans="1:4" x14ac:dyDescent="0.2">
      <c r="A1150" s="26">
        <v>0.9999991480000241</v>
      </c>
      <c r="B1150" s="29">
        <f t="shared" si="142"/>
        <v>4.7856910631017646</v>
      </c>
      <c r="C1150" s="33">
        <v>4.7856899999999998</v>
      </c>
      <c r="D1150" s="37">
        <f t="shared" si="143"/>
        <v>6.2856899999999998</v>
      </c>
    </row>
    <row r="1151" spans="1:4" x14ac:dyDescent="0.2">
      <c r="A1151" s="26">
        <v>0.99999914900002407</v>
      </c>
      <c r="B1151" s="29">
        <f t="shared" si="142"/>
        <v>4.7859269062585277</v>
      </c>
      <c r="C1151" s="33">
        <v>4.7859299999999996</v>
      </c>
      <c r="D1151" s="37">
        <f t="shared" si="143"/>
        <v>6.2859299999999996</v>
      </c>
    </row>
    <row r="1152" spans="1:4" x14ac:dyDescent="0.2">
      <c r="A1152" s="26">
        <v>0.99999915000002404</v>
      </c>
      <c r="B1152" s="29">
        <f t="shared" si="142"/>
        <v>4.786163015918933</v>
      </c>
      <c r="C1152" s="33">
        <v>4.7861599999999997</v>
      </c>
      <c r="D1152" s="37">
        <f t="shared" si="143"/>
        <v>6.2861599999999997</v>
      </c>
    </row>
    <row r="1153" spans="1:4" x14ac:dyDescent="0.2">
      <c r="A1153" s="26">
        <v>0.99999915100002401</v>
      </c>
      <c r="B1153" s="29">
        <f t="shared" ref="B1153:B1168" si="144">NORMSINV(A1153)</f>
        <v>4.7863993926991544</v>
      </c>
      <c r="C1153" s="33">
        <v>4.7864000000000004</v>
      </c>
      <c r="D1153" s="37">
        <f t="shared" si="143"/>
        <v>6.2864000000000004</v>
      </c>
    </row>
    <row r="1154" spans="1:4" x14ac:dyDescent="0.2">
      <c r="A1154" s="26">
        <v>0.99999915200002398</v>
      </c>
      <c r="B1154" s="29">
        <f t="shared" si="144"/>
        <v>4.7866360372175212</v>
      </c>
      <c r="C1154" s="33">
        <v>4.7866400000000002</v>
      </c>
      <c r="D1154" s="37">
        <f t="shared" si="143"/>
        <v>6.2866400000000002</v>
      </c>
    </row>
    <row r="1155" spans="1:4" x14ac:dyDescent="0.2">
      <c r="A1155" s="26">
        <v>0.99999915300002395</v>
      </c>
      <c r="B1155" s="29">
        <f t="shared" si="144"/>
        <v>4.7868729500945228</v>
      </c>
      <c r="C1155" s="33">
        <v>4.7868700000000004</v>
      </c>
      <c r="D1155" s="37">
        <f t="shared" ref="D1155:D1170" si="145">C1155+1.5</f>
        <v>6.2868700000000004</v>
      </c>
    </row>
    <row r="1156" spans="1:4" x14ac:dyDescent="0.2">
      <c r="A1156" s="26">
        <v>0.99999915400002393</v>
      </c>
      <c r="B1156" s="29">
        <f t="shared" si="144"/>
        <v>4.787110131952824</v>
      </c>
      <c r="C1156" s="33">
        <v>4.7871100000000002</v>
      </c>
      <c r="D1156" s="37">
        <f t="shared" si="145"/>
        <v>6.2871100000000002</v>
      </c>
    </row>
    <row r="1157" spans="1:4" x14ac:dyDescent="0.2">
      <c r="A1157" s="26">
        <v>0.9999991550000239</v>
      </c>
      <c r="B1157" s="29">
        <f t="shared" si="144"/>
        <v>4.7873475834172723</v>
      </c>
      <c r="C1157" s="33">
        <v>4.78735</v>
      </c>
      <c r="D1157" s="37">
        <f t="shared" si="145"/>
        <v>6.28735</v>
      </c>
    </row>
    <row r="1158" spans="1:4" x14ac:dyDescent="0.2">
      <c r="A1158" s="26">
        <v>0.99999915600002387</v>
      </c>
      <c r="B1158" s="29">
        <f t="shared" si="144"/>
        <v>4.787585305114912</v>
      </c>
      <c r="C1158" s="33">
        <v>4.7875899999999998</v>
      </c>
      <c r="D1158" s="37">
        <f t="shared" si="145"/>
        <v>6.2875899999999998</v>
      </c>
    </row>
    <row r="1159" spans="1:4" x14ac:dyDescent="0.2">
      <c r="A1159" s="26">
        <v>0.99999915700002384</v>
      </c>
      <c r="B1159" s="29">
        <f t="shared" si="144"/>
        <v>4.7878232976749882</v>
      </c>
      <c r="C1159" s="33">
        <v>4.78782</v>
      </c>
      <c r="D1159" s="37">
        <f t="shared" si="145"/>
        <v>6.28782</v>
      </c>
    </row>
    <row r="1160" spans="1:4" x14ac:dyDescent="0.2">
      <c r="A1160" s="26">
        <v>0.99999915800002381</v>
      </c>
      <c r="B1160" s="29">
        <f t="shared" si="144"/>
        <v>4.7880615617289664</v>
      </c>
      <c r="C1160" s="33">
        <v>4.7880599999999998</v>
      </c>
      <c r="D1160" s="37">
        <f t="shared" si="145"/>
        <v>6.2880599999999998</v>
      </c>
    </row>
    <row r="1161" spans="1:4" x14ac:dyDescent="0.2">
      <c r="A1161" s="26">
        <v>0.99999915900002379</v>
      </c>
      <c r="B1161" s="29">
        <f t="shared" si="144"/>
        <v>4.7883000979105264</v>
      </c>
      <c r="C1161" s="33">
        <v>4.7882999999999996</v>
      </c>
      <c r="D1161" s="37">
        <f t="shared" si="145"/>
        <v>6.2882999999999996</v>
      </c>
    </row>
    <row r="1162" spans="1:4" x14ac:dyDescent="0.2">
      <c r="A1162" s="26">
        <v>0.99999916000002376</v>
      </c>
      <c r="B1162" s="29">
        <f t="shared" si="144"/>
        <v>4.7885389068555968</v>
      </c>
      <c r="C1162" s="33">
        <v>4.7885400000000002</v>
      </c>
      <c r="D1162" s="37">
        <f t="shared" si="145"/>
        <v>6.2885400000000002</v>
      </c>
    </row>
    <row r="1163" spans="1:4" x14ac:dyDescent="0.2">
      <c r="A1163" s="26">
        <v>0.99999916100002373</v>
      </c>
      <c r="B1163" s="29">
        <f t="shared" si="144"/>
        <v>4.7887779892023437</v>
      </c>
      <c r="C1163" s="33">
        <v>4.78878</v>
      </c>
      <c r="D1163" s="37">
        <f t="shared" si="145"/>
        <v>6.28878</v>
      </c>
    </row>
    <row r="1164" spans="1:4" x14ac:dyDescent="0.2">
      <c r="A1164" s="26">
        <v>0.9999991620000237</v>
      </c>
      <c r="B1164" s="29">
        <f t="shared" si="144"/>
        <v>4.7890173455911942</v>
      </c>
      <c r="C1164" s="33">
        <v>4.7890199999999998</v>
      </c>
      <c r="D1164" s="37">
        <f t="shared" si="145"/>
        <v>6.2890199999999998</v>
      </c>
    </row>
    <row r="1165" spans="1:4" x14ac:dyDescent="0.2">
      <c r="A1165" s="26">
        <v>0.99999916300002367</v>
      </c>
      <c r="B1165" s="29">
        <f t="shared" si="144"/>
        <v>4.7892569766648379</v>
      </c>
      <c r="C1165" s="33">
        <v>4.7892599999999996</v>
      </c>
      <c r="D1165" s="37">
        <f t="shared" si="145"/>
        <v>6.2892599999999996</v>
      </c>
    </row>
    <row r="1166" spans="1:4" x14ac:dyDescent="0.2">
      <c r="A1166" s="26">
        <v>0.99999916400002364</v>
      </c>
      <c r="B1166" s="29">
        <f t="shared" si="144"/>
        <v>4.7894968830682529</v>
      </c>
      <c r="C1166" s="33">
        <v>4.7895000000000003</v>
      </c>
      <c r="D1166" s="37">
        <f t="shared" si="145"/>
        <v>6.2895000000000003</v>
      </c>
    </row>
    <row r="1167" spans="1:4" x14ac:dyDescent="0.2">
      <c r="A1167" s="26">
        <v>0.99999916500002362</v>
      </c>
      <c r="B1167" s="29">
        <f t="shared" si="144"/>
        <v>4.7897370654486942</v>
      </c>
      <c r="C1167" s="33">
        <v>4.7897400000000001</v>
      </c>
      <c r="D1167" s="37">
        <f t="shared" si="145"/>
        <v>6.2897400000000001</v>
      </c>
    </row>
    <row r="1168" spans="1:4" x14ac:dyDescent="0.2">
      <c r="A1168" s="26">
        <v>0.99999916600002359</v>
      </c>
      <c r="B1168" s="29">
        <f t="shared" si="144"/>
        <v>4.7899775244557237</v>
      </c>
      <c r="C1168" s="33">
        <v>4.7899799999999999</v>
      </c>
      <c r="D1168" s="37">
        <f t="shared" si="145"/>
        <v>6.2899799999999999</v>
      </c>
    </row>
    <row r="1169" spans="1:4" x14ac:dyDescent="0.2">
      <c r="A1169" s="26">
        <v>0.99999916700002356</v>
      </c>
      <c r="B1169" s="29">
        <f t="shared" ref="B1169:B1184" si="146">NORMSINV(A1169)</f>
        <v>4.7902182607412147</v>
      </c>
      <c r="C1169" s="33">
        <v>4.7902199999999997</v>
      </c>
      <c r="D1169" s="37">
        <f t="shared" si="145"/>
        <v>6.2902199999999997</v>
      </c>
    </row>
    <row r="1170" spans="1:4" x14ac:dyDescent="0.2">
      <c r="A1170" s="26">
        <v>0.99999916800002353</v>
      </c>
      <c r="B1170" s="29">
        <f t="shared" si="146"/>
        <v>4.7904592749593613</v>
      </c>
      <c r="C1170" s="33">
        <v>4.7904600000000004</v>
      </c>
      <c r="D1170" s="37">
        <f t="shared" si="145"/>
        <v>6.2904600000000004</v>
      </c>
    </row>
    <row r="1171" spans="1:4" x14ac:dyDescent="0.2">
      <c r="A1171" s="26">
        <v>0.9999991690000235</v>
      </c>
      <c r="B1171" s="29">
        <f t="shared" si="146"/>
        <v>4.7907005677666881</v>
      </c>
      <c r="C1171" s="33">
        <v>4.7907000000000002</v>
      </c>
      <c r="D1171" s="37">
        <f t="shared" ref="D1171:D1186" si="147">C1171+1.5</f>
        <v>6.2907000000000002</v>
      </c>
    </row>
    <row r="1172" spans="1:4" x14ac:dyDescent="0.2">
      <c r="A1172" s="26">
        <v>0.99999917000002347</v>
      </c>
      <c r="B1172" s="29">
        <f t="shared" si="146"/>
        <v>4.7909421398220662</v>
      </c>
      <c r="C1172" s="33">
        <v>4.79094</v>
      </c>
      <c r="D1172" s="37">
        <f t="shared" si="147"/>
        <v>6.29094</v>
      </c>
    </row>
    <row r="1173" spans="1:4" x14ac:dyDescent="0.2">
      <c r="A1173" s="26">
        <v>0.99999917100002345</v>
      </c>
      <c r="B1173" s="29">
        <f t="shared" si="146"/>
        <v>4.7911839917867232</v>
      </c>
      <c r="C1173" s="33">
        <v>4.7911799999999998</v>
      </c>
      <c r="D1173" s="37">
        <f t="shared" si="147"/>
        <v>6.2911799999999998</v>
      </c>
    </row>
    <row r="1174" spans="1:4" x14ac:dyDescent="0.2">
      <c r="A1174" s="26">
        <v>0.99999917200002342</v>
      </c>
      <c r="B1174" s="29">
        <f t="shared" si="146"/>
        <v>4.7914261243242544</v>
      </c>
      <c r="C1174" s="33">
        <v>4.7914300000000001</v>
      </c>
      <c r="D1174" s="37">
        <f t="shared" si="147"/>
        <v>6.2914300000000001</v>
      </c>
    </row>
    <row r="1175" spans="1:4" x14ac:dyDescent="0.2">
      <c r="A1175" s="26">
        <v>0.99999917300002339</v>
      </c>
      <c r="B1175" s="29">
        <f t="shared" si="146"/>
        <v>4.791668538100625</v>
      </c>
      <c r="C1175" s="33">
        <v>4.7916699999999999</v>
      </c>
      <c r="D1175" s="37">
        <f t="shared" si="147"/>
        <v>6.2916699999999999</v>
      </c>
    </row>
    <row r="1176" spans="1:4" x14ac:dyDescent="0.2">
      <c r="A1176" s="26">
        <v>0.99999917400002336</v>
      </c>
      <c r="B1176" s="29">
        <f t="shared" si="146"/>
        <v>4.7919112337842016</v>
      </c>
      <c r="C1176" s="33">
        <v>4.7919099999999997</v>
      </c>
      <c r="D1176" s="37">
        <f t="shared" si="147"/>
        <v>6.2919099999999997</v>
      </c>
    </row>
    <row r="1177" spans="1:4" x14ac:dyDescent="0.2">
      <c r="A1177" s="26">
        <v>0.99999917500002333</v>
      </c>
      <c r="B1177" s="29">
        <f t="shared" si="146"/>
        <v>4.7921542120457401</v>
      </c>
      <c r="C1177" s="33">
        <v>4.7921500000000004</v>
      </c>
      <c r="D1177" s="37">
        <f t="shared" si="147"/>
        <v>6.2921500000000004</v>
      </c>
    </row>
    <row r="1178" spans="1:4" x14ac:dyDescent="0.2">
      <c r="A1178" s="26">
        <v>0.9999991760000233</v>
      </c>
      <c r="B1178" s="29">
        <f t="shared" si="146"/>
        <v>4.7923974735584194</v>
      </c>
      <c r="C1178" s="33">
        <v>4.7923999999999998</v>
      </c>
      <c r="D1178" s="37">
        <f t="shared" si="147"/>
        <v>6.2923999999999998</v>
      </c>
    </row>
    <row r="1179" spans="1:4" x14ac:dyDescent="0.2">
      <c r="A1179" s="26">
        <v>0.99999917700002328</v>
      </c>
      <c r="B1179" s="29">
        <f t="shared" si="146"/>
        <v>4.7926410189978341</v>
      </c>
      <c r="C1179" s="33">
        <v>4.7926399999999996</v>
      </c>
      <c r="D1179" s="37">
        <f t="shared" si="147"/>
        <v>6.2926399999999996</v>
      </c>
    </row>
    <row r="1180" spans="1:4" x14ac:dyDescent="0.2">
      <c r="A1180" s="26">
        <v>0.99999917800002325</v>
      </c>
      <c r="B1180" s="29">
        <f t="shared" si="146"/>
        <v>4.7928848490420206</v>
      </c>
      <c r="C1180" s="33">
        <v>4.7928800000000003</v>
      </c>
      <c r="D1180" s="37">
        <f t="shared" si="147"/>
        <v>6.2928800000000003</v>
      </c>
    </row>
    <row r="1181" spans="1:4" x14ac:dyDescent="0.2">
      <c r="A1181" s="26">
        <v>0.99999917900002322</v>
      </c>
      <c r="B1181" s="29">
        <f t="shared" si="146"/>
        <v>4.7931289643714559</v>
      </c>
      <c r="C1181" s="33">
        <v>4.7931299999999997</v>
      </c>
      <c r="D1181" s="37">
        <f t="shared" si="147"/>
        <v>6.2931299999999997</v>
      </c>
    </row>
    <row r="1182" spans="1:4" x14ac:dyDescent="0.2">
      <c r="A1182" s="26">
        <v>0.99999918000002319</v>
      </c>
      <c r="B1182" s="29">
        <f t="shared" si="146"/>
        <v>4.7933733656690869</v>
      </c>
      <c r="C1182" s="33">
        <v>4.7933700000000004</v>
      </c>
      <c r="D1182" s="37">
        <f t="shared" si="147"/>
        <v>6.2933700000000004</v>
      </c>
    </row>
    <row r="1183" spans="1:4" x14ac:dyDescent="0.2">
      <c r="A1183" s="26">
        <v>0.99999918100002316</v>
      </c>
      <c r="B1183" s="29">
        <f t="shared" si="146"/>
        <v>4.7936180536203192</v>
      </c>
      <c r="C1183" s="33">
        <v>4.7936199999999998</v>
      </c>
      <c r="D1183" s="37">
        <f t="shared" si="147"/>
        <v>6.2936199999999998</v>
      </c>
    </row>
    <row r="1184" spans="1:4" x14ac:dyDescent="0.2">
      <c r="A1184" s="26">
        <v>0.99999918200002313</v>
      </c>
      <c r="B1184" s="29">
        <f t="shared" si="146"/>
        <v>4.7938630289130524</v>
      </c>
      <c r="C1184" s="33">
        <v>4.7938599999999996</v>
      </c>
      <c r="D1184" s="37">
        <f t="shared" si="147"/>
        <v>6.2938599999999996</v>
      </c>
    </row>
    <row r="1185" spans="1:4" x14ac:dyDescent="0.2">
      <c r="A1185" s="26">
        <v>0.99999918300002311</v>
      </c>
      <c r="B1185" s="29">
        <f t="shared" ref="B1185:B1200" si="148">NORMSINV(A1185)</f>
        <v>4.7941082922376754</v>
      </c>
      <c r="C1185" s="33">
        <v>4.7941099999999999</v>
      </c>
      <c r="D1185" s="37">
        <f t="shared" si="147"/>
        <v>6.2941099999999999</v>
      </c>
    </row>
    <row r="1186" spans="1:4" x14ac:dyDescent="0.2">
      <c r="A1186" s="26">
        <v>0.99999918400002308</v>
      </c>
      <c r="B1186" s="29">
        <f t="shared" si="148"/>
        <v>4.7943538442870857</v>
      </c>
      <c r="C1186" s="33">
        <v>4.7943499999999997</v>
      </c>
      <c r="D1186" s="37">
        <f t="shared" si="147"/>
        <v>6.2943499999999997</v>
      </c>
    </row>
    <row r="1187" spans="1:4" x14ac:dyDescent="0.2">
      <c r="A1187" s="26">
        <v>0.99999918500002305</v>
      </c>
      <c r="B1187" s="29">
        <f t="shared" si="148"/>
        <v>4.7945996857567019</v>
      </c>
      <c r="C1187" s="33">
        <v>4.7946</v>
      </c>
      <c r="D1187" s="37">
        <f t="shared" ref="D1187:D1202" si="149">C1187+1.5</f>
        <v>6.2946</v>
      </c>
    </row>
    <row r="1188" spans="1:4" x14ac:dyDescent="0.2">
      <c r="A1188" s="26">
        <v>0.99999918600002302</v>
      </c>
      <c r="B1188" s="29">
        <f t="shared" si="148"/>
        <v>4.7948458173444708</v>
      </c>
      <c r="C1188" s="33">
        <v>4.7948500000000003</v>
      </c>
      <c r="D1188" s="37">
        <f t="shared" si="149"/>
        <v>6.2948500000000003</v>
      </c>
    </row>
    <row r="1189" spans="1:4" x14ac:dyDescent="0.2">
      <c r="A1189" s="26">
        <v>0.99999918700002299</v>
      </c>
      <c r="B1189" s="29">
        <f t="shared" si="148"/>
        <v>4.7950922397508897</v>
      </c>
      <c r="C1189" s="33">
        <v>4.7950900000000001</v>
      </c>
      <c r="D1189" s="37">
        <f t="shared" si="149"/>
        <v>6.2950900000000001</v>
      </c>
    </row>
    <row r="1190" spans="1:4" x14ac:dyDescent="0.2">
      <c r="A1190" s="26">
        <v>0.99999918800002296</v>
      </c>
      <c r="B1190" s="29">
        <f t="shared" si="148"/>
        <v>4.7953389536790043</v>
      </c>
      <c r="C1190" s="33">
        <v>4.7953400000000004</v>
      </c>
      <c r="D1190" s="37">
        <f t="shared" si="149"/>
        <v>6.2953400000000004</v>
      </c>
    </row>
    <row r="1191" spans="1:4" x14ac:dyDescent="0.2">
      <c r="A1191" s="26">
        <v>0.99999918900002294</v>
      </c>
      <c r="B1191" s="29">
        <f t="shared" si="148"/>
        <v>4.7955859598344386</v>
      </c>
      <c r="C1191" s="33">
        <v>4.7955899999999998</v>
      </c>
      <c r="D1191" s="37">
        <f t="shared" si="149"/>
        <v>6.2955899999999998</v>
      </c>
    </row>
    <row r="1192" spans="1:4" x14ac:dyDescent="0.2">
      <c r="A1192" s="26">
        <v>0.99999919000002291</v>
      </c>
      <c r="B1192" s="29">
        <f t="shared" si="148"/>
        <v>4.7958332589253923</v>
      </c>
      <c r="C1192" s="33">
        <v>4.7958299999999996</v>
      </c>
      <c r="D1192" s="37">
        <f t="shared" si="149"/>
        <v>6.2958299999999996</v>
      </c>
    </row>
    <row r="1193" spans="1:4" x14ac:dyDescent="0.2">
      <c r="A1193" s="26">
        <v>0.99999919100002288</v>
      </c>
      <c r="B1193" s="29">
        <f t="shared" si="148"/>
        <v>4.7960808516626585</v>
      </c>
      <c r="C1193" s="33">
        <v>4.7960799999999999</v>
      </c>
      <c r="D1193" s="37">
        <f t="shared" si="149"/>
        <v>6.2960799999999999</v>
      </c>
    </row>
    <row r="1194" spans="1:4" x14ac:dyDescent="0.2">
      <c r="A1194" s="26">
        <v>0.99999919200002285</v>
      </c>
      <c r="B1194" s="29">
        <f t="shared" si="148"/>
        <v>4.7963287387596445</v>
      </c>
      <c r="C1194" s="33">
        <v>4.7963300000000002</v>
      </c>
      <c r="D1194" s="37">
        <f t="shared" si="149"/>
        <v>6.2963300000000002</v>
      </c>
    </row>
    <row r="1195" spans="1:4" x14ac:dyDescent="0.2">
      <c r="A1195" s="26">
        <v>0.99999919300002282</v>
      </c>
      <c r="B1195" s="29">
        <f t="shared" si="148"/>
        <v>4.7965769209323659</v>
      </c>
      <c r="C1195" s="33">
        <v>4.7965799999999996</v>
      </c>
      <c r="D1195" s="37">
        <f t="shared" si="149"/>
        <v>6.2965799999999996</v>
      </c>
    </row>
    <row r="1196" spans="1:4" x14ac:dyDescent="0.2">
      <c r="A1196" s="26">
        <v>0.9999991940000228</v>
      </c>
      <c r="B1196" s="29">
        <f t="shared" si="148"/>
        <v>4.7968253988994825</v>
      </c>
      <c r="C1196" s="33">
        <v>4.7968299999999999</v>
      </c>
      <c r="D1196" s="37">
        <f t="shared" si="149"/>
        <v>6.2968299999999999</v>
      </c>
    </row>
    <row r="1197" spans="1:4" x14ac:dyDescent="0.2">
      <c r="A1197" s="26">
        <v>0.99999919500002277</v>
      </c>
      <c r="B1197" s="29">
        <f t="shared" si="148"/>
        <v>4.7970741733822937</v>
      </c>
      <c r="C1197" s="33">
        <v>4.7970699999999997</v>
      </c>
      <c r="D1197" s="37">
        <f t="shared" si="149"/>
        <v>6.2970699999999997</v>
      </c>
    </row>
    <row r="1198" spans="1:4" x14ac:dyDescent="0.2">
      <c r="A1198" s="26">
        <v>0.99999919600002274</v>
      </c>
      <c r="B1198" s="29">
        <f t="shared" si="148"/>
        <v>4.7973232451047609</v>
      </c>
      <c r="C1198" s="33">
        <v>4.79732</v>
      </c>
      <c r="D1198" s="37">
        <f t="shared" si="149"/>
        <v>6.29732</v>
      </c>
    </row>
    <row r="1199" spans="1:4" x14ac:dyDescent="0.2">
      <c r="A1199" s="26">
        <v>0.99999919700002271</v>
      </c>
      <c r="B1199" s="29">
        <f t="shared" si="148"/>
        <v>4.7975726147935145</v>
      </c>
      <c r="C1199" s="33">
        <v>4.7975700000000003</v>
      </c>
      <c r="D1199" s="37">
        <f t="shared" si="149"/>
        <v>6.2975700000000003</v>
      </c>
    </row>
    <row r="1200" spans="1:4" x14ac:dyDescent="0.2">
      <c r="A1200" s="26">
        <v>0.99999919800002268</v>
      </c>
      <c r="B1200" s="29">
        <f t="shared" si="148"/>
        <v>4.7978222831778705</v>
      </c>
      <c r="C1200" s="33">
        <v>4.7978199999999998</v>
      </c>
      <c r="D1200" s="37">
        <f t="shared" si="149"/>
        <v>6.2978199999999998</v>
      </c>
    </row>
    <row r="1201" spans="1:4" x14ac:dyDescent="0.2">
      <c r="A1201" s="26">
        <v>0.99999919900002265</v>
      </c>
      <c r="B1201" s="29">
        <f t="shared" ref="B1201:B1216" si="150">NORMSINV(A1201)</f>
        <v>4.7980722509898461</v>
      </c>
      <c r="C1201" s="33">
        <v>4.7980700000000001</v>
      </c>
      <c r="D1201" s="37">
        <f t="shared" si="149"/>
        <v>6.2980700000000001</v>
      </c>
    </row>
    <row r="1202" spans="1:4" x14ac:dyDescent="0.2">
      <c r="A1202" s="26">
        <v>0.99999920000002263</v>
      </c>
      <c r="B1202" s="29">
        <f t="shared" si="150"/>
        <v>4.7983225189641638</v>
      </c>
      <c r="C1202" s="33">
        <v>4.7983200000000004</v>
      </c>
      <c r="D1202" s="37">
        <f t="shared" si="149"/>
        <v>6.2983200000000004</v>
      </c>
    </row>
    <row r="1203" spans="1:4" x14ac:dyDescent="0.2">
      <c r="A1203" s="26">
        <v>0.9999992010000226</v>
      </c>
      <c r="B1203" s="29">
        <f t="shared" si="150"/>
        <v>4.79857308783828</v>
      </c>
      <c r="C1203" s="33">
        <v>4.7985699999999998</v>
      </c>
      <c r="D1203" s="37">
        <f t="shared" ref="D1203:D1218" si="151">C1203+1.5</f>
        <v>6.2985699999999998</v>
      </c>
    </row>
    <row r="1204" spans="1:4" x14ac:dyDescent="0.2">
      <c r="A1204" s="26">
        <v>0.99999920200002257</v>
      </c>
      <c r="B1204" s="29">
        <f t="shared" si="150"/>
        <v>4.7988239583523846</v>
      </c>
      <c r="C1204" s="33">
        <v>4.7988200000000001</v>
      </c>
      <c r="D1204" s="37">
        <f t="shared" si="151"/>
        <v>6.2988200000000001</v>
      </c>
    </row>
    <row r="1205" spans="1:4" x14ac:dyDescent="0.2">
      <c r="A1205" s="26">
        <v>0.99999920300002254</v>
      </c>
      <c r="B1205" s="29">
        <f t="shared" si="150"/>
        <v>4.7990751312494186</v>
      </c>
      <c r="C1205" s="33">
        <v>4.79908</v>
      </c>
      <c r="D1205" s="37">
        <f t="shared" si="151"/>
        <v>6.29908</v>
      </c>
    </row>
    <row r="1206" spans="1:4" x14ac:dyDescent="0.2">
      <c r="A1206" s="26">
        <v>0.99999920400002251</v>
      </c>
      <c r="B1206" s="29">
        <f t="shared" si="150"/>
        <v>4.7993266072750949</v>
      </c>
      <c r="C1206" s="33">
        <v>4.7993300000000003</v>
      </c>
      <c r="D1206" s="37">
        <f t="shared" si="151"/>
        <v>6.2993300000000003</v>
      </c>
    </row>
    <row r="1207" spans="1:4" x14ac:dyDescent="0.2">
      <c r="A1207" s="26">
        <v>0.99999920500002248</v>
      </c>
      <c r="B1207" s="29">
        <f t="shared" si="150"/>
        <v>4.799578387177899</v>
      </c>
      <c r="C1207" s="33">
        <v>4.7995799999999997</v>
      </c>
      <c r="D1207" s="37">
        <f t="shared" si="151"/>
        <v>6.2995799999999997</v>
      </c>
    </row>
    <row r="1208" spans="1:4" x14ac:dyDescent="0.2">
      <c r="A1208" s="26">
        <v>0.99999920600002246</v>
      </c>
      <c r="B1208" s="29">
        <f t="shared" si="150"/>
        <v>4.7998304717091154</v>
      </c>
      <c r="C1208" s="33">
        <v>4.79983</v>
      </c>
      <c r="D1208" s="37">
        <f t="shared" si="151"/>
        <v>6.29983</v>
      </c>
    </row>
    <row r="1209" spans="1:4" x14ac:dyDescent="0.2">
      <c r="A1209" s="26">
        <v>0.99999920700002243</v>
      </c>
      <c r="B1209" s="29">
        <f t="shared" si="150"/>
        <v>4.800082861622835</v>
      </c>
      <c r="C1209" s="33">
        <v>4.8000800000000003</v>
      </c>
      <c r="D1209" s="37">
        <f t="shared" si="151"/>
        <v>6.3000800000000003</v>
      </c>
    </row>
    <row r="1210" spans="1:4" x14ac:dyDescent="0.2">
      <c r="A1210" s="26">
        <v>0.9999992080000224</v>
      </c>
      <c r="B1210" s="29">
        <f t="shared" si="150"/>
        <v>4.8003355576759708</v>
      </c>
      <c r="C1210" s="33">
        <v>4.8003400000000003</v>
      </c>
      <c r="D1210" s="37">
        <f t="shared" si="151"/>
        <v>6.3003400000000003</v>
      </c>
    </row>
    <row r="1211" spans="1:4" x14ac:dyDescent="0.2">
      <c r="A1211" s="26">
        <v>0.99999920900002237</v>
      </c>
      <c r="B1211" s="29">
        <f t="shared" si="150"/>
        <v>4.8005885606282694</v>
      </c>
      <c r="C1211" s="33">
        <v>4.8005899999999997</v>
      </c>
      <c r="D1211" s="37">
        <f t="shared" si="151"/>
        <v>6.3005899999999997</v>
      </c>
    </row>
    <row r="1212" spans="1:4" x14ac:dyDescent="0.2">
      <c r="A1212" s="26">
        <v>0.99999921000002234</v>
      </c>
      <c r="B1212" s="29">
        <f t="shared" si="150"/>
        <v>4.8008418712423309</v>
      </c>
      <c r="C1212" s="33">
        <v>4.80084</v>
      </c>
      <c r="D1212" s="37">
        <f t="shared" si="151"/>
        <v>6.30084</v>
      </c>
    </row>
    <row r="1213" spans="1:4" x14ac:dyDescent="0.2">
      <c r="A1213" s="26">
        <v>0.99999921100002231</v>
      </c>
      <c r="B1213" s="29">
        <f t="shared" si="150"/>
        <v>4.8010954902836165</v>
      </c>
      <c r="C1213" s="33">
        <v>4.8010999999999999</v>
      </c>
      <c r="D1213" s="37">
        <f t="shared" si="151"/>
        <v>6.3010999999999999</v>
      </c>
    </row>
    <row r="1214" spans="1:4" x14ac:dyDescent="0.2">
      <c r="A1214" s="26">
        <v>0.99999921200002229</v>
      </c>
      <c r="B1214" s="29">
        <f t="shared" si="150"/>
        <v>4.8013494185204699</v>
      </c>
      <c r="C1214" s="33">
        <v>4.8013500000000002</v>
      </c>
      <c r="D1214" s="37">
        <f t="shared" si="151"/>
        <v>6.3013500000000002</v>
      </c>
    </row>
    <row r="1215" spans="1:4" x14ac:dyDescent="0.2">
      <c r="A1215" s="26">
        <v>0.99999921300002226</v>
      </c>
      <c r="B1215" s="29">
        <f t="shared" si="150"/>
        <v>4.8016036567241231</v>
      </c>
      <c r="C1215" s="33">
        <v>4.8015999999999996</v>
      </c>
      <c r="D1215" s="37">
        <f t="shared" si="151"/>
        <v>6.3015999999999996</v>
      </c>
    </row>
    <row r="1216" spans="1:4" x14ac:dyDescent="0.2">
      <c r="A1216" s="26">
        <v>0.99999921400002223</v>
      </c>
      <c r="B1216" s="29">
        <f t="shared" si="150"/>
        <v>4.8018582056687231</v>
      </c>
      <c r="C1216" s="33">
        <v>4.8018599999999996</v>
      </c>
      <c r="D1216" s="37">
        <f t="shared" si="151"/>
        <v>6.3018599999999996</v>
      </c>
    </row>
    <row r="1217" spans="1:4" x14ac:dyDescent="0.2">
      <c r="A1217" s="26">
        <v>0.9999992150000222</v>
      </c>
      <c r="B1217" s="29">
        <f t="shared" ref="B1217:B1232" si="152">NORMSINV(A1217)</f>
        <v>4.8021130661313336</v>
      </c>
      <c r="C1217" s="33">
        <v>4.8021099999999999</v>
      </c>
      <c r="D1217" s="37">
        <f t="shared" si="151"/>
        <v>6.3021099999999999</v>
      </c>
    </row>
    <row r="1218" spans="1:4" x14ac:dyDescent="0.2">
      <c r="A1218" s="26">
        <v>0.99999921600002217</v>
      </c>
      <c r="B1218" s="29">
        <f t="shared" si="152"/>
        <v>4.8023682388919546</v>
      </c>
      <c r="C1218" s="33">
        <v>4.8023699999999998</v>
      </c>
      <c r="D1218" s="37">
        <f t="shared" si="151"/>
        <v>6.3023699999999998</v>
      </c>
    </row>
    <row r="1219" spans="1:4" x14ac:dyDescent="0.2">
      <c r="A1219" s="26">
        <v>0.99999921700002214</v>
      </c>
      <c r="B1219" s="29">
        <f t="shared" si="152"/>
        <v>4.8026237247335484</v>
      </c>
      <c r="C1219" s="33">
        <v>4.8026200000000001</v>
      </c>
      <c r="D1219" s="37">
        <f t="shared" ref="D1219:D1234" si="153">C1219+1.5</f>
        <v>6.3026200000000001</v>
      </c>
    </row>
    <row r="1220" spans="1:4" x14ac:dyDescent="0.2">
      <c r="A1220" s="26">
        <v>0.99999921800002212</v>
      </c>
      <c r="B1220" s="29">
        <f t="shared" si="152"/>
        <v>4.8028795244420319</v>
      </c>
      <c r="C1220" s="33">
        <v>4.80288</v>
      </c>
      <c r="D1220" s="37">
        <f t="shared" si="153"/>
        <v>6.30288</v>
      </c>
    </row>
    <row r="1221" spans="1:4" x14ac:dyDescent="0.2">
      <c r="A1221" s="26">
        <v>0.99999921900002209</v>
      </c>
      <c r="B1221" s="29">
        <f t="shared" si="152"/>
        <v>4.8031356388063138</v>
      </c>
      <c r="C1221" s="33">
        <v>4.80314</v>
      </c>
      <c r="D1221" s="37">
        <f t="shared" si="153"/>
        <v>6.30314</v>
      </c>
    </row>
    <row r="1222" spans="1:4" x14ac:dyDescent="0.2">
      <c r="A1222" s="26">
        <v>0.99999922000002206</v>
      </c>
      <c r="B1222" s="29">
        <f t="shared" si="152"/>
        <v>4.803392068618292</v>
      </c>
      <c r="C1222" s="33">
        <v>4.8033900000000003</v>
      </c>
      <c r="D1222" s="37">
        <f t="shared" si="153"/>
        <v>6.3033900000000003</v>
      </c>
    </row>
    <row r="1223" spans="1:4" x14ac:dyDescent="0.2">
      <c r="A1223" s="26">
        <v>0.99999922100002203</v>
      </c>
      <c r="B1223" s="29">
        <f t="shared" si="152"/>
        <v>4.8036488146728855</v>
      </c>
      <c r="C1223" s="33">
        <v>4.8036500000000002</v>
      </c>
      <c r="D1223" s="37">
        <f t="shared" si="153"/>
        <v>6.3036500000000002</v>
      </c>
    </row>
    <row r="1224" spans="1:4" x14ac:dyDescent="0.2">
      <c r="A1224" s="26">
        <v>0.999999222000022</v>
      </c>
      <c r="B1224" s="29">
        <f t="shared" si="152"/>
        <v>4.8039058777680372</v>
      </c>
      <c r="C1224" s="33">
        <v>4.8039100000000001</v>
      </c>
      <c r="D1224" s="37">
        <f t="shared" si="153"/>
        <v>6.3039100000000001</v>
      </c>
    </row>
    <row r="1225" spans="1:4" x14ac:dyDescent="0.2">
      <c r="A1225" s="26">
        <v>0.99999922300002198</v>
      </c>
      <c r="B1225" s="29">
        <f t="shared" si="152"/>
        <v>4.8041632587047314</v>
      </c>
      <c r="C1225" s="33">
        <v>4.8041600000000004</v>
      </c>
      <c r="D1225" s="37">
        <f t="shared" si="153"/>
        <v>6.3041600000000004</v>
      </c>
    </row>
    <row r="1226" spans="1:4" x14ac:dyDescent="0.2">
      <c r="A1226" s="26">
        <v>0.99999922400002195</v>
      </c>
      <c r="B1226" s="29">
        <f t="shared" si="152"/>
        <v>4.8044209582870163</v>
      </c>
      <c r="C1226" s="33">
        <v>4.8044200000000004</v>
      </c>
      <c r="D1226" s="37">
        <f t="shared" si="153"/>
        <v>6.3044200000000004</v>
      </c>
    </row>
    <row r="1227" spans="1:4" x14ac:dyDescent="0.2">
      <c r="A1227" s="26">
        <v>0.99999922500002192</v>
      </c>
      <c r="B1227" s="29">
        <f t="shared" si="152"/>
        <v>4.80467897732201</v>
      </c>
      <c r="C1227" s="33">
        <v>4.8046800000000003</v>
      </c>
      <c r="D1227" s="37">
        <f t="shared" si="153"/>
        <v>6.3046800000000003</v>
      </c>
    </row>
    <row r="1228" spans="1:4" x14ac:dyDescent="0.2">
      <c r="A1228" s="26">
        <v>0.99999922600002189</v>
      </c>
      <c r="B1228" s="29">
        <f t="shared" si="152"/>
        <v>4.8049373166199256</v>
      </c>
      <c r="C1228" s="33">
        <v>4.8049400000000002</v>
      </c>
      <c r="D1228" s="37">
        <f t="shared" si="153"/>
        <v>6.3049400000000002</v>
      </c>
    </row>
    <row r="1229" spans="1:4" x14ac:dyDescent="0.2">
      <c r="A1229" s="26">
        <v>0.99999922700002186</v>
      </c>
      <c r="B1229" s="29">
        <f t="shared" si="152"/>
        <v>4.8051959769940789</v>
      </c>
      <c r="C1229" s="33">
        <v>4.8052000000000001</v>
      </c>
      <c r="D1229" s="37">
        <f t="shared" si="153"/>
        <v>6.3052000000000001</v>
      </c>
    </row>
    <row r="1230" spans="1:4" x14ac:dyDescent="0.2">
      <c r="A1230" s="26">
        <v>0.99999922800002183</v>
      </c>
      <c r="B1230" s="29">
        <f t="shared" si="152"/>
        <v>4.805454959260909</v>
      </c>
      <c r="C1230" s="33">
        <v>4.8054500000000004</v>
      </c>
      <c r="D1230" s="37">
        <f t="shared" si="153"/>
        <v>6.3054500000000004</v>
      </c>
    </row>
    <row r="1231" spans="1:4" x14ac:dyDescent="0.2">
      <c r="A1231" s="26">
        <v>0.99999922900002181</v>
      </c>
      <c r="B1231" s="29">
        <f t="shared" si="152"/>
        <v>4.8057142642399953</v>
      </c>
      <c r="C1231" s="33">
        <v>4.8057100000000004</v>
      </c>
      <c r="D1231" s="37">
        <f t="shared" si="153"/>
        <v>6.3057100000000004</v>
      </c>
    </row>
    <row r="1232" spans="1:4" x14ac:dyDescent="0.2">
      <c r="A1232" s="26">
        <v>0.99999923000002178</v>
      </c>
      <c r="B1232" s="29">
        <f t="shared" si="152"/>
        <v>4.8059738927540678</v>
      </c>
      <c r="C1232" s="33">
        <v>4.8059700000000003</v>
      </c>
      <c r="D1232" s="37">
        <f t="shared" si="153"/>
        <v>6.3059700000000003</v>
      </c>
    </row>
    <row r="1233" spans="1:4" x14ac:dyDescent="0.2">
      <c r="A1233" s="26">
        <v>0.99999923100002175</v>
      </c>
      <c r="B1233" s="29">
        <f t="shared" ref="B1233:B1248" si="154">NORMSINV(A1233)</f>
        <v>4.8062338456290314</v>
      </c>
      <c r="C1233" s="33">
        <v>4.8062300000000002</v>
      </c>
      <c r="D1233" s="37">
        <f t="shared" si="153"/>
        <v>6.3062300000000002</v>
      </c>
    </row>
    <row r="1234" spans="1:4" x14ac:dyDescent="0.2">
      <c r="A1234" s="26">
        <v>0.99999923200002172</v>
      </c>
      <c r="B1234" s="29">
        <f t="shared" si="154"/>
        <v>4.8064941236939758</v>
      </c>
      <c r="C1234" s="33">
        <v>4.8064900000000002</v>
      </c>
      <c r="D1234" s="37">
        <f t="shared" si="153"/>
        <v>6.3064900000000002</v>
      </c>
    </row>
    <row r="1235" spans="1:4" x14ac:dyDescent="0.2">
      <c r="A1235" s="26">
        <v>0.99999923300002169</v>
      </c>
      <c r="B1235" s="29">
        <f t="shared" si="154"/>
        <v>4.8067547277811933</v>
      </c>
      <c r="C1235" s="33">
        <v>4.8067500000000001</v>
      </c>
      <c r="D1235" s="37">
        <f t="shared" ref="D1235:D1250" si="155">C1235+1.5</f>
        <v>6.3067500000000001</v>
      </c>
    </row>
    <row r="1236" spans="1:4" x14ac:dyDescent="0.2">
      <c r="A1236" s="26">
        <v>0.99999923400002166</v>
      </c>
      <c r="B1236" s="29">
        <f t="shared" si="154"/>
        <v>4.807015658726197</v>
      </c>
      <c r="C1236" s="33">
        <v>4.8070199999999996</v>
      </c>
      <c r="D1236" s="37">
        <f t="shared" si="155"/>
        <v>6.3070199999999996</v>
      </c>
    </row>
    <row r="1237" spans="1:4" x14ac:dyDescent="0.2">
      <c r="A1237" s="26">
        <v>0.99999923500002164</v>
      </c>
      <c r="B1237" s="29">
        <f t="shared" si="154"/>
        <v>4.8072769173677399</v>
      </c>
      <c r="C1237" s="33">
        <v>4.8072800000000004</v>
      </c>
      <c r="D1237" s="37">
        <f t="shared" si="155"/>
        <v>6.3072800000000004</v>
      </c>
    </row>
    <row r="1238" spans="1:4" x14ac:dyDescent="0.2">
      <c r="A1238" s="26">
        <v>0.99999923600002161</v>
      </c>
      <c r="B1238" s="29">
        <f t="shared" si="154"/>
        <v>4.8075385045478232</v>
      </c>
      <c r="C1238" s="33">
        <v>4.8075400000000004</v>
      </c>
      <c r="D1238" s="37">
        <f t="shared" si="155"/>
        <v>6.3075400000000004</v>
      </c>
    </row>
    <row r="1239" spans="1:4" x14ac:dyDescent="0.2">
      <c r="A1239" s="26">
        <v>0.99999923700002158</v>
      </c>
      <c r="B1239" s="29">
        <f t="shared" si="154"/>
        <v>4.8078004211117236</v>
      </c>
      <c r="C1239" s="33">
        <v>4.8078000000000003</v>
      </c>
      <c r="D1239" s="37">
        <f t="shared" si="155"/>
        <v>6.3078000000000003</v>
      </c>
    </row>
    <row r="1240" spans="1:4" x14ac:dyDescent="0.2">
      <c r="A1240" s="26">
        <v>0.99999923800002155</v>
      </c>
      <c r="B1240" s="29">
        <f t="shared" si="154"/>
        <v>4.8080626679080014</v>
      </c>
      <c r="C1240" s="33">
        <v>4.8080600000000002</v>
      </c>
      <c r="D1240" s="37">
        <f t="shared" si="155"/>
        <v>6.3080600000000002</v>
      </c>
    </row>
    <row r="1241" spans="1:4" x14ac:dyDescent="0.2">
      <c r="A1241" s="26">
        <v>0.99999923900002152</v>
      </c>
      <c r="B1241" s="29">
        <f t="shared" si="154"/>
        <v>4.8083252457885246</v>
      </c>
      <c r="C1241" s="33">
        <v>4.8083299999999998</v>
      </c>
      <c r="D1241" s="37">
        <f t="shared" si="155"/>
        <v>6.3083299999999998</v>
      </c>
    </row>
    <row r="1242" spans="1:4" x14ac:dyDescent="0.2">
      <c r="A1242" s="26">
        <v>0.99999924000002149</v>
      </c>
      <c r="B1242" s="29">
        <f t="shared" si="154"/>
        <v>4.8085881556084793</v>
      </c>
      <c r="C1242" s="33">
        <v>4.8085899999999997</v>
      </c>
      <c r="D1242" s="37">
        <f t="shared" si="155"/>
        <v>6.3085899999999997</v>
      </c>
    </row>
    <row r="1243" spans="1:4" x14ac:dyDescent="0.2">
      <c r="A1243" s="26">
        <v>0.99999924100002147</v>
      </c>
      <c r="B1243" s="29">
        <f t="shared" si="154"/>
        <v>4.8088513982263965</v>
      </c>
      <c r="C1243" s="33">
        <v>4.8088499999999996</v>
      </c>
      <c r="D1243" s="37">
        <f t="shared" si="155"/>
        <v>6.3088499999999996</v>
      </c>
    </row>
    <row r="1244" spans="1:4" x14ac:dyDescent="0.2">
      <c r="A1244" s="26">
        <v>0.99999924200002144</v>
      </c>
      <c r="B1244" s="29">
        <f t="shared" si="154"/>
        <v>4.8091149745041584</v>
      </c>
      <c r="C1244" s="33">
        <v>4.8091100000000004</v>
      </c>
      <c r="D1244" s="37">
        <f t="shared" si="155"/>
        <v>6.3091100000000004</v>
      </c>
    </row>
    <row r="1245" spans="1:4" x14ac:dyDescent="0.2">
      <c r="A1245" s="26">
        <v>0.99999924300002141</v>
      </c>
      <c r="B1245" s="29">
        <f t="shared" si="154"/>
        <v>4.8093788853070256</v>
      </c>
      <c r="C1245" s="33">
        <v>4.80938</v>
      </c>
      <c r="D1245" s="37">
        <f t="shared" si="155"/>
        <v>6.30938</v>
      </c>
    </row>
    <row r="1246" spans="1:4" x14ac:dyDescent="0.2">
      <c r="A1246" s="26">
        <v>0.99999924400002138</v>
      </c>
      <c r="B1246" s="29">
        <f t="shared" si="154"/>
        <v>4.8096431315036465</v>
      </c>
      <c r="C1246" s="33">
        <v>4.8096399999999999</v>
      </c>
      <c r="D1246" s="37">
        <f t="shared" si="155"/>
        <v>6.3096399999999999</v>
      </c>
    </row>
    <row r="1247" spans="1:4" x14ac:dyDescent="0.2">
      <c r="A1247" s="26">
        <v>0.99999924500002135</v>
      </c>
      <c r="B1247" s="29">
        <f t="shared" si="154"/>
        <v>4.8099077139660826</v>
      </c>
      <c r="C1247" s="33">
        <v>4.8099100000000004</v>
      </c>
      <c r="D1247" s="37">
        <f t="shared" si="155"/>
        <v>6.3099100000000004</v>
      </c>
    </row>
    <row r="1248" spans="1:4" x14ac:dyDescent="0.2">
      <c r="A1248" s="26">
        <v>0.99999924600002132</v>
      </c>
      <c r="B1248" s="29">
        <f t="shared" si="154"/>
        <v>4.8101726335698203</v>
      </c>
      <c r="C1248" s="33">
        <v>4.8101700000000003</v>
      </c>
      <c r="D1248" s="37">
        <f t="shared" si="155"/>
        <v>6.3101700000000003</v>
      </c>
    </row>
    <row r="1249" spans="1:4" x14ac:dyDescent="0.2">
      <c r="A1249" s="26">
        <v>0.9999992470000213</v>
      </c>
      <c r="B1249" s="29">
        <f t="shared" ref="B1249:B1264" si="156">NORMSINV(A1249)</f>
        <v>4.8104378911937955</v>
      </c>
      <c r="C1249" s="33">
        <v>4.8104399999999998</v>
      </c>
      <c r="D1249" s="37">
        <f t="shared" si="155"/>
        <v>6.3104399999999998</v>
      </c>
    </row>
    <row r="1250" spans="1:4" x14ac:dyDescent="0.2">
      <c r="A1250" s="26">
        <v>0.99999924800002127</v>
      </c>
      <c r="B1250" s="29">
        <f t="shared" si="156"/>
        <v>4.8107034877204065</v>
      </c>
      <c r="C1250" s="33">
        <v>4.8106999999999998</v>
      </c>
      <c r="D1250" s="37">
        <f t="shared" si="155"/>
        <v>6.3106999999999998</v>
      </c>
    </row>
    <row r="1251" spans="1:4" x14ac:dyDescent="0.2">
      <c r="A1251" s="26">
        <v>0.99999924900002124</v>
      </c>
      <c r="B1251" s="29">
        <f t="shared" si="156"/>
        <v>4.8109694240355294</v>
      </c>
      <c r="C1251" s="33">
        <v>4.8109700000000002</v>
      </c>
      <c r="D1251" s="37">
        <f t="shared" ref="D1251:D1266" si="157">C1251+1.5</f>
        <v>6.3109700000000002</v>
      </c>
    </row>
    <row r="1252" spans="1:4" x14ac:dyDescent="0.2">
      <c r="A1252" s="26">
        <v>0.99999925000002121</v>
      </c>
      <c r="B1252" s="29">
        <f t="shared" si="156"/>
        <v>4.8112357010285471</v>
      </c>
      <c r="C1252" s="33">
        <v>4.8112399999999997</v>
      </c>
      <c r="D1252" s="37">
        <f t="shared" si="157"/>
        <v>6.3112399999999997</v>
      </c>
    </row>
    <row r="1253" spans="1:4" x14ac:dyDescent="0.2">
      <c r="A1253" s="26">
        <v>0.99999925100002118</v>
      </c>
      <c r="B1253" s="29">
        <f t="shared" si="156"/>
        <v>4.8115023195923596</v>
      </c>
      <c r="C1253" s="33">
        <v>4.8114999999999997</v>
      </c>
      <c r="D1253" s="37">
        <f t="shared" si="157"/>
        <v>6.3114999999999997</v>
      </c>
    </row>
    <row r="1254" spans="1:4" x14ac:dyDescent="0.2">
      <c r="A1254" s="26">
        <v>0.99999925200002115</v>
      </c>
      <c r="B1254" s="29">
        <f t="shared" si="156"/>
        <v>4.8117692806234036</v>
      </c>
      <c r="C1254" s="33">
        <v>4.8117700000000001</v>
      </c>
      <c r="D1254" s="37">
        <f t="shared" si="157"/>
        <v>6.3117700000000001</v>
      </c>
    </row>
    <row r="1255" spans="1:4" x14ac:dyDescent="0.2">
      <c r="A1255" s="26">
        <v>0.99999925300002113</v>
      </c>
      <c r="B1255" s="29">
        <f t="shared" si="156"/>
        <v>4.812036585021672</v>
      </c>
      <c r="C1255" s="33">
        <v>4.8120399999999997</v>
      </c>
      <c r="D1255" s="37">
        <f t="shared" si="157"/>
        <v>6.3120399999999997</v>
      </c>
    </row>
    <row r="1256" spans="1:4" x14ac:dyDescent="0.2">
      <c r="A1256" s="26">
        <v>0.9999992540000211</v>
      </c>
      <c r="B1256" s="29">
        <f t="shared" si="156"/>
        <v>4.8123042336907353</v>
      </c>
      <c r="C1256" s="33">
        <v>4.8122999999999996</v>
      </c>
      <c r="D1256" s="37">
        <f t="shared" si="157"/>
        <v>6.3122999999999996</v>
      </c>
    </row>
    <row r="1257" spans="1:4" x14ac:dyDescent="0.2">
      <c r="A1257" s="26">
        <v>0.99999925500002107</v>
      </c>
      <c r="B1257" s="29">
        <f t="shared" si="156"/>
        <v>4.812572227537756</v>
      </c>
      <c r="C1257" s="33">
        <v>4.81257</v>
      </c>
      <c r="D1257" s="37">
        <f t="shared" si="157"/>
        <v>6.31257</v>
      </c>
    </row>
    <row r="1258" spans="1:4" x14ac:dyDescent="0.2">
      <c r="A1258" s="26">
        <v>0.99999925600002104</v>
      </c>
      <c r="B1258" s="29">
        <f t="shared" si="156"/>
        <v>4.8128405674735077</v>
      </c>
      <c r="C1258" s="33">
        <v>4.8128399999999996</v>
      </c>
      <c r="D1258" s="37">
        <f t="shared" si="157"/>
        <v>6.3128399999999996</v>
      </c>
    </row>
    <row r="1259" spans="1:4" x14ac:dyDescent="0.2">
      <c r="A1259" s="26">
        <v>0.99999925700002101</v>
      </c>
      <c r="B1259" s="29">
        <f t="shared" si="156"/>
        <v>4.8131092544124083</v>
      </c>
      <c r="C1259" s="33">
        <v>4.81311</v>
      </c>
      <c r="D1259" s="37">
        <f t="shared" si="157"/>
        <v>6.31311</v>
      </c>
    </row>
    <row r="1260" spans="1:4" x14ac:dyDescent="0.2">
      <c r="A1260" s="26">
        <v>0.99999925800002099</v>
      </c>
      <c r="B1260" s="29">
        <f t="shared" si="156"/>
        <v>4.8133782892725137</v>
      </c>
      <c r="C1260" s="33">
        <v>4.8133800000000004</v>
      </c>
      <c r="D1260" s="37">
        <f t="shared" si="157"/>
        <v>6.3133800000000004</v>
      </c>
    </row>
    <row r="1261" spans="1:4" x14ac:dyDescent="0.2">
      <c r="A1261" s="26">
        <v>0.99999925900002096</v>
      </c>
      <c r="B1261" s="29">
        <f t="shared" si="156"/>
        <v>4.813647672975562</v>
      </c>
      <c r="C1261" s="33">
        <v>4.81365</v>
      </c>
      <c r="D1261" s="37">
        <f t="shared" si="157"/>
        <v>6.31365</v>
      </c>
    </row>
    <row r="1262" spans="1:4" x14ac:dyDescent="0.2">
      <c r="A1262" s="26">
        <v>0.99999926000002093</v>
      </c>
      <c r="B1262" s="29">
        <f t="shared" si="156"/>
        <v>4.8139174064469747</v>
      </c>
      <c r="C1262" s="33">
        <v>4.8139200000000004</v>
      </c>
      <c r="D1262" s="37">
        <f t="shared" si="157"/>
        <v>6.3139200000000004</v>
      </c>
    </row>
    <row r="1263" spans="1:4" x14ac:dyDescent="0.2">
      <c r="A1263" s="26">
        <v>0.9999992610000209</v>
      </c>
      <c r="B1263" s="29">
        <f t="shared" si="156"/>
        <v>4.8141874906158915</v>
      </c>
      <c r="C1263" s="33">
        <v>4.81419</v>
      </c>
      <c r="D1263" s="37">
        <f t="shared" si="157"/>
        <v>6.31419</v>
      </c>
    </row>
    <row r="1264" spans="1:4" x14ac:dyDescent="0.2">
      <c r="A1264" s="26">
        <v>0.99999926200002087</v>
      </c>
      <c r="B1264" s="29">
        <f t="shared" si="156"/>
        <v>4.8144579264151792</v>
      </c>
      <c r="C1264" s="33">
        <v>4.8144600000000004</v>
      </c>
      <c r="D1264" s="37">
        <f t="shared" si="157"/>
        <v>6.3144600000000004</v>
      </c>
    </row>
    <row r="1265" spans="1:4" x14ac:dyDescent="0.2">
      <c r="A1265" s="26">
        <v>0.99999926300002084</v>
      </c>
      <c r="B1265" s="29">
        <f t="shared" ref="B1265:B1280" si="158">NORMSINV(A1265)</f>
        <v>4.8147287147814568</v>
      </c>
      <c r="C1265" s="33">
        <v>4.81473</v>
      </c>
      <c r="D1265" s="37">
        <f t="shared" si="157"/>
        <v>6.31473</v>
      </c>
    </row>
    <row r="1266" spans="1:4" x14ac:dyDescent="0.2">
      <c r="A1266" s="26">
        <v>0.99999926400002082</v>
      </c>
      <c r="B1266" s="29">
        <f t="shared" si="158"/>
        <v>4.8149998566551169</v>
      </c>
      <c r="C1266" s="33">
        <v>4.8150000000000004</v>
      </c>
      <c r="D1266" s="37">
        <f t="shared" si="157"/>
        <v>6.3150000000000004</v>
      </c>
    </row>
    <row r="1267" spans="1:4" x14ac:dyDescent="0.2">
      <c r="A1267" s="26">
        <v>0.99999926500002079</v>
      </c>
      <c r="B1267" s="29">
        <f t="shared" si="158"/>
        <v>4.8152713529803419</v>
      </c>
      <c r="C1267" s="33">
        <v>4.8152699999999999</v>
      </c>
      <c r="D1267" s="37">
        <f t="shared" ref="D1267:D1282" si="159">C1267+1.5</f>
        <v>6.3152699999999999</v>
      </c>
    </row>
    <row r="1268" spans="1:4" x14ac:dyDescent="0.2">
      <c r="A1268" s="26">
        <v>0.99999926600002076</v>
      </c>
      <c r="B1268" s="29">
        <f t="shared" si="158"/>
        <v>4.8155432047051248</v>
      </c>
      <c r="C1268" s="33">
        <v>4.8155400000000004</v>
      </c>
      <c r="D1268" s="37">
        <f t="shared" si="159"/>
        <v>6.3155400000000004</v>
      </c>
    </row>
    <row r="1269" spans="1:4" x14ac:dyDescent="0.2">
      <c r="A1269" s="26">
        <v>0.99999926700002073</v>
      </c>
      <c r="B1269" s="29">
        <f t="shared" si="158"/>
        <v>4.8158154127812933</v>
      </c>
      <c r="C1269" s="33">
        <v>4.8158200000000004</v>
      </c>
      <c r="D1269" s="37">
        <f t="shared" si="159"/>
        <v>6.3158200000000004</v>
      </c>
    </row>
    <row r="1270" spans="1:4" x14ac:dyDescent="0.2">
      <c r="A1270" s="26">
        <v>0.9999992680000207</v>
      </c>
      <c r="B1270" s="29">
        <f t="shared" si="158"/>
        <v>4.8160879781645294</v>
      </c>
      <c r="C1270" s="33">
        <v>4.81609</v>
      </c>
      <c r="D1270" s="37">
        <f t="shared" si="159"/>
        <v>6.31609</v>
      </c>
    </row>
    <row r="1271" spans="1:4" x14ac:dyDescent="0.2">
      <c r="A1271" s="26">
        <v>0.99999926900002067</v>
      </c>
      <c r="B1271" s="29">
        <f t="shared" si="158"/>
        <v>4.8163609018143898</v>
      </c>
      <c r="C1271" s="33">
        <v>4.8163600000000004</v>
      </c>
      <c r="D1271" s="37">
        <f t="shared" si="159"/>
        <v>6.3163600000000004</v>
      </c>
    </row>
    <row r="1272" spans="1:4" x14ac:dyDescent="0.2">
      <c r="A1272" s="26">
        <v>0.99999927000002065</v>
      </c>
      <c r="B1272" s="29">
        <f t="shared" si="158"/>
        <v>4.8166341846943252</v>
      </c>
      <c r="C1272" s="33">
        <v>4.81663</v>
      </c>
      <c r="D1272" s="37">
        <f t="shared" si="159"/>
        <v>6.31663</v>
      </c>
    </row>
    <row r="1273" spans="1:4" x14ac:dyDescent="0.2">
      <c r="A1273" s="26">
        <v>0.99999927100002062</v>
      </c>
      <c r="B1273" s="29">
        <f t="shared" si="158"/>
        <v>4.816907827771705</v>
      </c>
      <c r="C1273" s="33">
        <v>4.81691</v>
      </c>
      <c r="D1273" s="37">
        <f t="shared" si="159"/>
        <v>6.31691</v>
      </c>
    </row>
    <row r="1274" spans="1:4" x14ac:dyDescent="0.2">
      <c r="A1274" s="26">
        <v>0.99999927200002059</v>
      </c>
      <c r="B1274" s="29">
        <f t="shared" si="158"/>
        <v>4.8171818320178339</v>
      </c>
      <c r="C1274" s="33">
        <v>4.8171799999999996</v>
      </c>
      <c r="D1274" s="37">
        <f t="shared" si="159"/>
        <v>6.3171799999999996</v>
      </c>
    </row>
    <row r="1275" spans="1:4" x14ac:dyDescent="0.2">
      <c r="A1275" s="26">
        <v>0.99999927300002056</v>
      </c>
      <c r="B1275" s="29">
        <f t="shared" si="158"/>
        <v>4.817456198407978</v>
      </c>
      <c r="C1275" s="33">
        <v>4.8174599999999996</v>
      </c>
      <c r="D1275" s="37">
        <f t="shared" si="159"/>
        <v>6.3174599999999996</v>
      </c>
    </row>
    <row r="1276" spans="1:4" x14ac:dyDescent="0.2">
      <c r="A1276" s="26">
        <v>0.99999927400002053</v>
      </c>
      <c r="B1276" s="29">
        <f t="shared" si="158"/>
        <v>4.8177309279213851</v>
      </c>
      <c r="C1276" s="33">
        <v>4.8177300000000001</v>
      </c>
      <c r="D1276" s="37">
        <f t="shared" si="159"/>
        <v>6.3177300000000001</v>
      </c>
    </row>
    <row r="1277" spans="1:4" x14ac:dyDescent="0.2">
      <c r="A1277" s="26">
        <v>0.9999992750000205</v>
      </c>
      <c r="B1277" s="29">
        <f t="shared" si="158"/>
        <v>4.8180060215413061</v>
      </c>
      <c r="C1277" s="33">
        <v>4.8180100000000001</v>
      </c>
      <c r="D1277" s="37">
        <f t="shared" si="159"/>
        <v>6.3180100000000001</v>
      </c>
    </row>
    <row r="1278" spans="1:4" x14ac:dyDescent="0.2">
      <c r="A1278" s="26">
        <v>0.99999927600002048</v>
      </c>
      <c r="B1278" s="29">
        <f t="shared" si="158"/>
        <v>4.8182814802550151</v>
      </c>
      <c r="C1278" s="33">
        <v>4.8182799999999997</v>
      </c>
      <c r="D1278" s="37">
        <f t="shared" si="159"/>
        <v>6.3182799999999997</v>
      </c>
    </row>
    <row r="1279" spans="1:4" x14ac:dyDescent="0.2">
      <c r="A1279" s="26">
        <v>0.99999927700002045</v>
      </c>
      <c r="B1279" s="29">
        <f t="shared" si="158"/>
        <v>4.8185573050538348</v>
      </c>
      <c r="C1279" s="33">
        <v>4.8185599999999997</v>
      </c>
      <c r="D1279" s="37">
        <f t="shared" si="159"/>
        <v>6.3185599999999997</v>
      </c>
    </row>
    <row r="1280" spans="1:4" x14ac:dyDescent="0.2">
      <c r="A1280" s="26">
        <v>0.99999927800002042</v>
      </c>
      <c r="B1280" s="29">
        <f t="shared" si="158"/>
        <v>4.8188334969331539</v>
      </c>
      <c r="C1280" s="33">
        <v>4.8188300000000002</v>
      </c>
      <c r="D1280" s="37">
        <f t="shared" si="159"/>
        <v>6.3188300000000002</v>
      </c>
    </row>
    <row r="1281" spans="1:4" x14ac:dyDescent="0.2">
      <c r="A1281" s="26">
        <v>0.99999927900002039</v>
      </c>
      <c r="B1281" s="29">
        <f t="shared" ref="B1281:B1296" si="160">NORMSINV(A1281)</f>
        <v>4.8191100568924581</v>
      </c>
      <c r="C1281" s="33">
        <v>4.8191100000000002</v>
      </c>
      <c r="D1281" s="37">
        <f t="shared" si="159"/>
        <v>6.3191100000000002</v>
      </c>
    </row>
    <row r="1282" spans="1:4" x14ac:dyDescent="0.2">
      <c r="A1282" s="26">
        <v>0.99999928000002036</v>
      </c>
      <c r="B1282" s="29">
        <f t="shared" si="160"/>
        <v>4.8193869859353438</v>
      </c>
      <c r="C1282" s="33">
        <v>4.8193900000000003</v>
      </c>
      <c r="D1282" s="37">
        <f t="shared" si="159"/>
        <v>6.3193900000000003</v>
      </c>
    </row>
    <row r="1283" spans="1:4" x14ac:dyDescent="0.2">
      <c r="A1283" s="26">
        <v>0.99999928100002033</v>
      </c>
      <c r="B1283" s="29">
        <f t="shared" si="160"/>
        <v>4.8196642850695381</v>
      </c>
      <c r="C1283" s="33">
        <v>4.8196599999999998</v>
      </c>
      <c r="D1283" s="37">
        <f t="shared" ref="D1283:D1298" si="161">C1283+1.5</f>
        <v>6.3196599999999998</v>
      </c>
    </row>
    <row r="1284" spans="1:4" x14ac:dyDescent="0.2">
      <c r="A1284" s="26">
        <v>0.99999928200002031</v>
      </c>
      <c r="B1284" s="29">
        <f t="shared" si="160"/>
        <v>4.8199419553069429</v>
      </c>
      <c r="C1284" s="33">
        <v>4.8199399999999999</v>
      </c>
      <c r="D1284" s="37">
        <f t="shared" si="161"/>
        <v>6.3199399999999999</v>
      </c>
    </row>
    <row r="1285" spans="1:4" x14ac:dyDescent="0.2">
      <c r="A1285" s="26">
        <v>0.99999928300002028</v>
      </c>
      <c r="B1285" s="29">
        <f t="shared" si="160"/>
        <v>4.8202199976636271</v>
      </c>
      <c r="C1285" s="33">
        <v>4.8202199999999999</v>
      </c>
      <c r="D1285" s="37">
        <f t="shared" si="161"/>
        <v>6.3202199999999999</v>
      </c>
    </row>
    <row r="1286" spans="1:4" x14ac:dyDescent="0.2">
      <c r="A1286" s="26">
        <v>0.99999928400002025</v>
      </c>
      <c r="B1286" s="29">
        <f t="shared" si="160"/>
        <v>4.8204984131598767</v>
      </c>
      <c r="C1286" s="33">
        <v>4.8205</v>
      </c>
      <c r="D1286" s="37">
        <f t="shared" si="161"/>
        <v>6.3205</v>
      </c>
    </row>
    <row r="1287" spans="1:4" x14ac:dyDescent="0.2">
      <c r="A1287" s="26">
        <v>0.99999928500002022</v>
      </c>
      <c r="B1287" s="29">
        <f t="shared" si="160"/>
        <v>4.8207772028201967</v>
      </c>
      <c r="C1287" s="33">
        <v>4.8207800000000001</v>
      </c>
      <c r="D1287" s="37">
        <f t="shared" si="161"/>
        <v>6.3207800000000001</v>
      </c>
    </row>
    <row r="1288" spans="1:4" x14ac:dyDescent="0.2">
      <c r="A1288" s="26">
        <v>0.99999928600002019</v>
      </c>
      <c r="B1288" s="29">
        <f t="shared" si="160"/>
        <v>4.8210563676733544</v>
      </c>
      <c r="C1288" s="33">
        <v>4.8210600000000001</v>
      </c>
      <c r="D1288" s="37">
        <f t="shared" si="161"/>
        <v>6.3210600000000001</v>
      </c>
    </row>
    <row r="1289" spans="1:4" x14ac:dyDescent="0.2">
      <c r="A1289" s="26">
        <v>0.99999928700002017</v>
      </c>
      <c r="B1289" s="29">
        <f t="shared" si="160"/>
        <v>4.8213359087523857</v>
      </c>
      <c r="C1289" s="33">
        <v>4.8213400000000002</v>
      </c>
      <c r="D1289" s="37">
        <f t="shared" si="161"/>
        <v>6.3213400000000002</v>
      </c>
    </row>
    <row r="1290" spans="1:4" x14ac:dyDescent="0.2">
      <c r="A1290" s="26">
        <v>0.99999928800002014</v>
      </c>
      <c r="B1290" s="29">
        <f t="shared" si="160"/>
        <v>4.8216158270946297</v>
      </c>
      <c r="C1290" s="33">
        <v>4.8216200000000002</v>
      </c>
      <c r="D1290" s="37">
        <f t="shared" si="161"/>
        <v>6.3216200000000002</v>
      </c>
    </row>
    <row r="1291" spans="1:4" x14ac:dyDescent="0.2">
      <c r="A1291" s="26">
        <v>0.99999928900002011</v>
      </c>
      <c r="B1291" s="29">
        <f t="shared" si="160"/>
        <v>4.8218961237417517</v>
      </c>
      <c r="C1291" s="33">
        <v>4.8219000000000003</v>
      </c>
      <c r="D1291" s="37">
        <f t="shared" si="161"/>
        <v>6.3219000000000003</v>
      </c>
    </row>
    <row r="1292" spans="1:4" x14ac:dyDescent="0.2">
      <c r="A1292" s="26">
        <v>0.99999929000002008</v>
      </c>
      <c r="B1292" s="29">
        <f t="shared" si="160"/>
        <v>4.8221767997397578</v>
      </c>
      <c r="C1292" s="33">
        <v>4.8221800000000004</v>
      </c>
      <c r="D1292" s="37">
        <f t="shared" si="161"/>
        <v>6.3221800000000004</v>
      </c>
    </row>
    <row r="1293" spans="1:4" x14ac:dyDescent="0.2">
      <c r="A1293" s="26">
        <v>0.99999929100002005</v>
      </c>
      <c r="B1293" s="29">
        <f t="shared" si="160"/>
        <v>4.8224578561390334</v>
      </c>
      <c r="C1293" s="33">
        <v>4.8224600000000004</v>
      </c>
      <c r="D1293" s="37">
        <f t="shared" si="161"/>
        <v>6.3224600000000004</v>
      </c>
    </row>
    <row r="1294" spans="1:4" x14ac:dyDescent="0.2">
      <c r="A1294" s="26">
        <v>0.99999929200002002</v>
      </c>
      <c r="B1294" s="29">
        <f t="shared" si="160"/>
        <v>4.8227392939943616</v>
      </c>
      <c r="C1294" s="33">
        <v>4.8227399999999996</v>
      </c>
      <c r="D1294" s="37">
        <f t="shared" si="161"/>
        <v>6.3227399999999996</v>
      </c>
    </row>
    <row r="1295" spans="1:4" x14ac:dyDescent="0.2">
      <c r="A1295" s="26">
        <v>0.99999929300002</v>
      </c>
      <c r="B1295" s="29">
        <f t="shared" si="160"/>
        <v>4.8230211143649386</v>
      </c>
      <c r="C1295" s="33">
        <v>4.8230199999999996</v>
      </c>
      <c r="D1295" s="37">
        <f t="shared" si="161"/>
        <v>6.3230199999999996</v>
      </c>
    </row>
    <row r="1296" spans="1:4" x14ac:dyDescent="0.2">
      <c r="A1296" s="26">
        <v>0.99999929400001997</v>
      </c>
      <c r="B1296" s="29">
        <f t="shared" si="160"/>
        <v>4.8233033183144149</v>
      </c>
      <c r="C1296" s="33">
        <v>4.8232999999999997</v>
      </c>
      <c r="D1296" s="37">
        <f t="shared" si="161"/>
        <v>6.3232999999999997</v>
      </c>
    </row>
    <row r="1297" spans="1:4" x14ac:dyDescent="0.2">
      <c r="A1297" s="26">
        <v>0.99999929500001994</v>
      </c>
      <c r="B1297" s="29">
        <f t="shared" ref="B1297:B1312" si="162">NORMSINV(A1297)</f>
        <v>4.8235859069109077</v>
      </c>
      <c r="C1297" s="33">
        <v>4.8235900000000003</v>
      </c>
      <c r="D1297" s="37">
        <f t="shared" si="161"/>
        <v>6.3235900000000003</v>
      </c>
    </row>
    <row r="1298" spans="1:4" x14ac:dyDescent="0.2">
      <c r="A1298" s="26">
        <v>0.99999929600001991</v>
      </c>
      <c r="B1298" s="29">
        <f t="shared" si="162"/>
        <v>4.8238688812270354</v>
      </c>
      <c r="C1298" s="33">
        <v>4.8238700000000003</v>
      </c>
      <c r="D1298" s="37">
        <f t="shared" si="161"/>
        <v>6.3238700000000003</v>
      </c>
    </row>
    <row r="1299" spans="1:4" x14ac:dyDescent="0.2">
      <c r="A1299" s="26">
        <v>0.99999929700001988</v>
      </c>
      <c r="B1299" s="29">
        <f t="shared" si="162"/>
        <v>4.8241522423399337</v>
      </c>
      <c r="C1299" s="33">
        <v>4.8241500000000004</v>
      </c>
      <c r="D1299" s="37">
        <f t="shared" ref="D1299:D1314" si="163">C1299+1.5</f>
        <v>6.3241500000000004</v>
      </c>
    </row>
    <row r="1300" spans="1:4" x14ac:dyDescent="0.2">
      <c r="A1300" s="26">
        <v>0.99999929800001985</v>
      </c>
      <c r="B1300" s="29">
        <f t="shared" si="162"/>
        <v>4.8244359913312849</v>
      </c>
      <c r="C1300" s="33">
        <v>4.8244400000000001</v>
      </c>
      <c r="D1300" s="37">
        <f t="shared" si="163"/>
        <v>6.3244400000000001</v>
      </c>
    </row>
    <row r="1301" spans="1:4" x14ac:dyDescent="0.2">
      <c r="A1301" s="26">
        <v>0.99999929900001983</v>
      </c>
      <c r="B1301" s="29">
        <f t="shared" si="162"/>
        <v>4.8247201292873507</v>
      </c>
      <c r="C1301" s="33">
        <v>4.8247200000000001</v>
      </c>
      <c r="D1301" s="37">
        <f t="shared" si="163"/>
        <v>6.3247200000000001</v>
      </c>
    </row>
    <row r="1302" spans="1:4" x14ac:dyDescent="0.2">
      <c r="A1302" s="26">
        <v>0.9999993000000198</v>
      </c>
      <c r="B1302" s="29">
        <f t="shared" si="162"/>
        <v>4.8250046572989866</v>
      </c>
      <c r="C1302" s="33">
        <v>4.8250000000000002</v>
      </c>
      <c r="D1302" s="37">
        <f t="shared" si="163"/>
        <v>6.3250000000000002</v>
      </c>
    </row>
    <row r="1303" spans="1:4" x14ac:dyDescent="0.2">
      <c r="A1303" s="26">
        <v>0.99999930100001977</v>
      </c>
      <c r="B1303" s="29">
        <f t="shared" si="162"/>
        <v>4.8252895764616754</v>
      </c>
      <c r="C1303" s="33">
        <v>4.8252899999999999</v>
      </c>
      <c r="D1303" s="37">
        <f t="shared" si="163"/>
        <v>6.3252899999999999</v>
      </c>
    </row>
    <row r="1304" spans="1:4" x14ac:dyDescent="0.2">
      <c r="A1304" s="26">
        <v>0.99999930200001974</v>
      </c>
      <c r="B1304" s="29">
        <f t="shared" si="162"/>
        <v>4.825574887875546</v>
      </c>
      <c r="C1304" s="33">
        <v>4.8255699999999999</v>
      </c>
      <c r="D1304" s="37">
        <f t="shared" si="163"/>
        <v>6.3255699999999999</v>
      </c>
    </row>
    <row r="1305" spans="1:4" x14ac:dyDescent="0.2">
      <c r="A1305" s="26">
        <v>0.99999930300001971</v>
      </c>
      <c r="B1305" s="29">
        <f t="shared" si="162"/>
        <v>4.825860592645415</v>
      </c>
      <c r="C1305" s="33">
        <v>4.8258599999999996</v>
      </c>
      <c r="D1305" s="37">
        <f t="shared" si="163"/>
        <v>6.3258599999999996</v>
      </c>
    </row>
    <row r="1306" spans="1:4" x14ac:dyDescent="0.2">
      <c r="A1306" s="26">
        <v>0.99999930400001968</v>
      </c>
      <c r="B1306" s="29">
        <f t="shared" si="162"/>
        <v>4.826146691880794</v>
      </c>
      <c r="C1306" s="33">
        <v>4.8261500000000002</v>
      </c>
      <c r="D1306" s="37">
        <f t="shared" si="163"/>
        <v>6.3261500000000002</v>
      </c>
    </row>
    <row r="1307" spans="1:4" x14ac:dyDescent="0.2">
      <c r="A1307" s="26">
        <v>0.99999930500001966</v>
      </c>
      <c r="B1307" s="29">
        <f t="shared" si="162"/>
        <v>4.8264331866959296</v>
      </c>
      <c r="C1307" s="33">
        <v>4.8264300000000002</v>
      </c>
      <c r="D1307" s="37">
        <f t="shared" si="163"/>
        <v>6.3264300000000002</v>
      </c>
    </row>
    <row r="1308" spans="1:4" x14ac:dyDescent="0.2">
      <c r="A1308" s="26">
        <v>0.99999930600001963</v>
      </c>
      <c r="B1308" s="29">
        <f t="shared" si="162"/>
        <v>4.8267200782098287</v>
      </c>
      <c r="C1308" s="33">
        <v>4.8267199999999999</v>
      </c>
      <c r="D1308" s="37">
        <f t="shared" si="163"/>
        <v>6.3267199999999999</v>
      </c>
    </row>
    <row r="1309" spans="1:4" x14ac:dyDescent="0.2">
      <c r="A1309" s="26">
        <v>0.9999993070000196</v>
      </c>
      <c r="B1309" s="29">
        <f t="shared" si="162"/>
        <v>4.8270073675462815</v>
      </c>
      <c r="C1309" s="33">
        <v>4.8270099999999996</v>
      </c>
      <c r="D1309" s="37">
        <f t="shared" si="163"/>
        <v>6.3270099999999996</v>
      </c>
    </row>
    <row r="1310" spans="1:4" x14ac:dyDescent="0.2">
      <c r="A1310" s="26">
        <v>0.99999930800001957</v>
      </c>
      <c r="B1310" s="29">
        <f t="shared" si="162"/>
        <v>4.8272950558338898</v>
      </c>
      <c r="C1310" s="33">
        <v>4.8273000000000001</v>
      </c>
      <c r="D1310" s="37">
        <f t="shared" si="163"/>
        <v>6.3273000000000001</v>
      </c>
    </row>
    <row r="1311" spans="1:4" x14ac:dyDescent="0.2">
      <c r="A1311" s="26">
        <v>0.99999930900001954</v>
      </c>
      <c r="B1311" s="29">
        <f t="shared" si="162"/>
        <v>4.8275831442060975</v>
      </c>
      <c r="C1311" s="33">
        <v>4.8275800000000002</v>
      </c>
      <c r="D1311" s="37">
        <f t="shared" si="163"/>
        <v>6.3275800000000002</v>
      </c>
    </row>
    <row r="1312" spans="1:4" x14ac:dyDescent="0.2">
      <c r="A1312" s="26">
        <v>0.99999931000001951</v>
      </c>
      <c r="B1312" s="29">
        <f t="shared" si="162"/>
        <v>4.8278716338012169</v>
      </c>
      <c r="C1312" s="33">
        <v>4.8278699999999999</v>
      </c>
      <c r="D1312" s="37">
        <f t="shared" si="163"/>
        <v>6.3278699999999999</v>
      </c>
    </row>
    <row r="1313" spans="1:4" x14ac:dyDescent="0.2">
      <c r="A1313" s="26">
        <v>0.99999931100001949</v>
      </c>
      <c r="B1313" s="29">
        <f t="shared" ref="B1313:B1328" si="164">NORMSINV(A1313)</f>
        <v>4.8281605257624562</v>
      </c>
      <c r="C1313" s="33">
        <v>4.8281599999999996</v>
      </c>
      <c r="D1313" s="37">
        <f t="shared" si="163"/>
        <v>6.3281599999999996</v>
      </c>
    </row>
    <row r="1314" spans="1:4" x14ac:dyDescent="0.2">
      <c r="A1314" s="26">
        <v>0.99999931200001946</v>
      </c>
      <c r="B1314" s="29">
        <f t="shared" si="164"/>
        <v>4.8284498212379479</v>
      </c>
      <c r="C1314" s="33">
        <v>4.8284500000000001</v>
      </c>
      <c r="D1314" s="37">
        <f t="shared" si="163"/>
        <v>6.3284500000000001</v>
      </c>
    </row>
    <row r="1315" spans="1:4" x14ac:dyDescent="0.2">
      <c r="A1315" s="26">
        <v>0.99999931300001943</v>
      </c>
      <c r="B1315" s="29">
        <f t="shared" si="164"/>
        <v>4.8287395213807773</v>
      </c>
      <c r="C1315" s="33">
        <v>4.8287399999999998</v>
      </c>
      <c r="D1315" s="37">
        <f t="shared" ref="D1315:D1330" si="165">C1315+1.5</f>
        <v>6.3287399999999998</v>
      </c>
    </row>
    <row r="1316" spans="1:4" x14ac:dyDescent="0.2">
      <c r="A1316" s="26">
        <v>0.9999993140000194</v>
      </c>
      <c r="B1316" s="29">
        <f t="shared" si="164"/>
        <v>4.8290296273490139</v>
      </c>
      <c r="C1316" s="33">
        <v>4.8290300000000004</v>
      </c>
      <c r="D1316" s="37">
        <f t="shared" si="165"/>
        <v>6.3290300000000004</v>
      </c>
    </row>
    <row r="1317" spans="1:4" x14ac:dyDescent="0.2">
      <c r="A1317" s="26">
        <v>0.99999931500001937</v>
      </c>
      <c r="B1317" s="29">
        <f t="shared" si="164"/>
        <v>4.8293201403057342</v>
      </c>
      <c r="C1317" s="33">
        <v>4.8293200000000001</v>
      </c>
      <c r="D1317" s="37">
        <f t="shared" si="165"/>
        <v>6.3293200000000001</v>
      </c>
    </row>
    <row r="1318" spans="1:4" x14ac:dyDescent="0.2">
      <c r="A1318" s="26">
        <v>0.99999931600001934</v>
      </c>
      <c r="B1318" s="29">
        <f t="shared" si="164"/>
        <v>4.8296110614190546</v>
      </c>
      <c r="C1318" s="33">
        <v>4.8296099999999997</v>
      </c>
      <c r="D1318" s="37">
        <f t="shared" si="165"/>
        <v>6.3296099999999997</v>
      </c>
    </row>
    <row r="1319" spans="1:4" x14ac:dyDescent="0.2">
      <c r="A1319" s="26">
        <v>0.99999931700001932</v>
      </c>
      <c r="B1319" s="29">
        <f t="shared" si="164"/>
        <v>4.8299023918621602</v>
      </c>
      <c r="C1319" s="33">
        <v>4.8299000000000003</v>
      </c>
      <c r="D1319" s="37">
        <f t="shared" si="165"/>
        <v>6.3299000000000003</v>
      </c>
    </row>
    <row r="1320" spans="1:4" x14ac:dyDescent="0.2">
      <c r="A1320" s="26">
        <v>0.99999931800001929</v>
      </c>
      <c r="B1320" s="29">
        <f t="shared" si="164"/>
        <v>4.8301941328133369</v>
      </c>
      <c r="C1320" s="33">
        <v>4.83019</v>
      </c>
      <c r="D1320" s="37">
        <f t="shared" si="165"/>
        <v>6.33019</v>
      </c>
    </row>
    <row r="1321" spans="1:4" x14ac:dyDescent="0.2">
      <c r="A1321" s="26">
        <v>0.99999931900001926</v>
      </c>
      <c r="B1321" s="29">
        <f t="shared" si="164"/>
        <v>4.8304862854559953</v>
      </c>
      <c r="C1321" s="33">
        <v>4.8304900000000002</v>
      </c>
      <c r="D1321" s="37">
        <f t="shared" si="165"/>
        <v>6.3304900000000002</v>
      </c>
    </row>
    <row r="1322" spans="1:4" x14ac:dyDescent="0.2">
      <c r="A1322" s="26">
        <v>0.99999932000001923</v>
      </c>
      <c r="B1322" s="29">
        <f t="shared" si="164"/>
        <v>4.8307788509787031</v>
      </c>
      <c r="C1322" s="33">
        <v>4.8307799999999999</v>
      </c>
      <c r="D1322" s="37">
        <f t="shared" si="165"/>
        <v>6.3307799999999999</v>
      </c>
    </row>
    <row r="1323" spans="1:4" x14ac:dyDescent="0.2">
      <c r="A1323" s="26">
        <v>0.9999993210000192</v>
      </c>
      <c r="B1323" s="29">
        <f t="shared" si="164"/>
        <v>4.8310718305752189</v>
      </c>
      <c r="C1323" s="33">
        <v>4.8310700000000004</v>
      </c>
      <c r="D1323" s="37">
        <f t="shared" si="165"/>
        <v>6.3310700000000004</v>
      </c>
    </row>
    <row r="1324" spans="1:4" x14ac:dyDescent="0.2">
      <c r="A1324" s="26">
        <v>0.99999932200001918</v>
      </c>
      <c r="B1324" s="29">
        <f t="shared" si="164"/>
        <v>4.831365225444519</v>
      </c>
      <c r="C1324" s="33">
        <v>4.8313699999999997</v>
      </c>
      <c r="D1324" s="37">
        <f t="shared" si="165"/>
        <v>6.3313699999999997</v>
      </c>
    </row>
    <row r="1325" spans="1:4" x14ac:dyDescent="0.2">
      <c r="A1325" s="26">
        <v>0.99999932300001915</v>
      </c>
      <c r="B1325" s="29">
        <f t="shared" si="164"/>
        <v>4.8316590367908239</v>
      </c>
      <c r="C1325" s="33">
        <v>4.8316600000000003</v>
      </c>
      <c r="D1325" s="37">
        <f t="shared" si="165"/>
        <v>6.3316600000000003</v>
      </c>
    </row>
    <row r="1326" spans="1:4" x14ac:dyDescent="0.2">
      <c r="A1326" s="26">
        <v>0.99999932400001912</v>
      </c>
      <c r="B1326" s="29">
        <f t="shared" si="164"/>
        <v>4.831953265823639</v>
      </c>
      <c r="C1326" s="33">
        <v>4.83195</v>
      </c>
      <c r="D1326" s="37">
        <f t="shared" si="165"/>
        <v>6.33195</v>
      </c>
    </row>
    <row r="1327" spans="1:4" x14ac:dyDescent="0.2">
      <c r="A1327" s="26">
        <v>0.99999932500001909</v>
      </c>
      <c r="B1327" s="29">
        <f t="shared" si="164"/>
        <v>4.8322479137577785</v>
      </c>
      <c r="C1327" s="33">
        <v>4.8322500000000002</v>
      </c>
      <c r="D1327" s="37">
        <f t="shared" si="165"/>
        <v>6.3322500000000002</v>
      </c>
    </row>
    <row r="1328" spans="1:4" x14ac:dyDescent="0.2">
      <c r="A1328" s="26">
        <v>0.99999932600001906</v>
      </c>
      <c r="B1328" s="29">
        <f t="shared" si="164"/>
        <v>4.8325429818133969</v>
      </c>
      <c r="C1328" s="33">
        <v>4.8325399999999998</v>
      </c>
      <c r="D1328" s="37">
        <f t="shared" si="165"/>
        <v>6.3325399999999998</v>
      </c>
    </row>
    <row r="1329" spans="1:4" x14ac:dyDescent="0.2">
      <c r="A1329" s="26">
        <v>0.99999932700001903</v>
      </c>
      <c r="B1329" s="29">
        <f t="shared" ref="B1329:B1344" si="166">NORMSINV(A1329)</f>
        <v>4.8328384712160215</v>
      </c>
      <c r="C1329" s="33">
        <v>4.83284</v>
      </c>
      <c r="D1329" s="37">
        <f t="shared" si="165"/>
        <v>6.33284</v>
      </c>
    </row>
    <row r="1330" spans="1:4" x14ac:dyDescent="0.2">
      <c r="A1330" s="26">
        <v>0.99999932800001901</v>
      </c>
      <c r="B1330" s="29">
        <f t="shared" si="166"/>
        <v>4.8331343831965867</v>
      </c>
      <c r="C1330" s="33">
        <v>4.8331299999999997</v>
      </c>
      <c r="D1330" s="37">
        <f t="shared" si="165"/>
        <v>6.3331299999999997</v>
      </c>
    </row>
    <row r="1331" spans="1:4" x14ac:dyDescent="0.2">
      <c r="A1331" s="26">
        <v>0.99999932900001898</v>
      </c>
      <c r="B1331" s="29">
        <f t="shared" si="166"/>
        <v>4.8334307189914627</v>
      </c>
      <c r="C1331" s="33">
        <v>4.8334299999999999</v>
      </c>
      <c r="D1331" s="37">
        <f t="shared" ref="D1331:D1346" si="167">C1331+1.5</f>
        <v>6.3334299999999999</v>
      </c>
    </row>
    <row r="1332" spans="1:4" x14ac:dyDescent="0.2">
      <c r="A1332" s="26">
        <v>0.99999933000001895</v>
      </c>
      <c r="B1332" s="29">
        <f t="shared" si="166"/>
        <v>4.833727479842489</v>
      </c>
      <c r="C1332" s="33">
        <v>4.8337300000000001</v>
      </c>
      <c r="D1332" s="37">
        <f t="shared" si="167"/>
        <v>6.3337300000000001</v>
      </c>
    </row>
    <row r="1333" spans="1:4" x14ac:dyDescent="0.2">
      <c r="A1333" s="26">
        <v>0.99999933100001892</v>
      </c>
      <c r="B1333" s="29">
        <f t="shared" si="166"/>
        <v>4.8340246669970028</v>
      </c>
      <c r="C1333" s="33">
        <v>4.8340199999999998</v>
      </c>
      <c r="D1333" s="37">
        <f t="shared" si="167"/>
        <v>6.3340199999999998</v>
      </c>
    </row>
    <row r="1334" spans="1:4" x14ac:dyDescent="0.2">
      <c r="A1334" s="26">
        <v>0.99999933200001889</v>
      </c>
      <c r="B1334" s="29">
        <f t="shared" si="166"/>
        <v>4.8343222817078804</v>
      </c>
      <c r="C1334" s="33">
        <v>4.83432</v>
      </c>
      <c r="D1334" s="37">
        <f t="shared" si="167"/>
        <v>6.33432</v>
      </c>
    </row>
    <row r="1335" spans="1:4" x14ac:dyDescent="0.2">
      <c r="A1335" s="26">
        <v>0.99999933300001886</v>
      </c>
      <c r="B1335" s="29">
        <f t="shared" si="166"/>
        <v>4.8346203252335629</v>
      </c>
      <c r="C1335" s="33">
        <v>4.8346200000000001</v>
      </c>
      <c r="D1335" s="37">
        <f t="shared" si="167"/>
        <v>6.3346200000000001</v>
      </c>
    </row>
    <row r="1336" spans="1:4" x14ac:dyDescent="0.2">
      <c r="A1336" s="26">
        <v>0.99999933400001884</v>
      </c>
      <c r="B1336" s="29">
        <f t="shared" si="166"/>
        <v>4.8349187988380917</v>
      </c>
      <c r="C1336" s="33">
        <v>4.8349200000000003</v>
      </c>
      <c r="D1336" s="37">
        <f t="shared" si="167"/>
        <v>6.3349200000000003</v>
      </c>
    </row>
    <row r="1337" spans="1:4" x14ac:dyDescent="0.2">
      <c r="A1337" s="26">
        <v>0.99999933500001881</v>
      </c>
      <c r="B1337" s="29">
        <f t="shared" si="166"/>
        <v>4.8352177037911375</v>
      </c>
      <c r="C1337" s="33">
        <v>4.8352199999999996</v>
      </c>
      <c r="D1337" s="37">
        <f t="shared" si="167"/>
        <v>6.3352199999999996</v>
      </c>
    </row>
    <row r="1338" spans="1:4" x14ac:dyDescent="0.2">
      <c r="A1338" s="26">
        <v>0.99999933600001878</v>
      </c>
      <c r="B1338" s="29">
        <f t="shared" si="166"/>
        <v>4.8355170413680462</v>
      </c>
      <c r="C1338" s="33">
        <v>4.8355199999999998</v>
      </c>
      <c r="D1338" s="37">
        <f t="shared" si="167"/>
        <v>6.3355199999999998</v>
      </c>
    </row>
    <row r="1339" spans="1:4" x14ac:dyDescent="0.2">
      <c r="A1339" s="26">
        <v>0.99999933700001875</v>
      </c>
      <c r="B1339" s="29">
        <f t="shared" si="166"/>
        <v>4.8358168128498571</v>
      </c>
      <c r="C1339" s="33">
        <v>4.83582</v>
      </c>
      <c r="D1339" s="37">
        <f t="shared" si="167"/>
        <v>6.33582</v>
      </c>
    </row>
    <row r="1340" spans="1:4" x14ac:dyDescent="0.2">
      <c r="A1340" s="26">
        <v>0.99999933800001872</v>
      </c>
      <c r="B1340" s="29">
        <f t="shared" si="166"/>
        <v>4.8361170195233489</v>
      </c>
      <c r="C1340" s="33">
        <v>4.8361200000000002</v>
      </c>
      <c r="D1340" s="37">
        <f t="shared" si="167"/>
        <v>6.3361200000000002</v>
      </c>
    </row>
    <row r="1341" spans="1:4" x14ac:dyDescent="0.2">
      <c r="A1341" s="26">
        <v>0.99999933900001869</v>
      </c>
      <c r="B1341" s="29">
        <f t="shared" si="166"/>
        <v>4.8364176626810647</v>
      </c>
      <c r="C1341" s="33">
        <v>4.8364200000000004</v>
      </c>
      <c r="D1341" s="37">
        <f t="shared" si="167"/>
        <v>6.3364200000000004</v>
      </c>
    </row>
    <row r="1342" spans="1:4" x14ac:dyDescent="0.2">
      <c r="A1342" s="26">
        <v>0.99999934000001867</v>
      </c>
      <c r="B1342" s="29">
        <f t="shared" si="166"/>
        <v>4.8367187436213577</v>
      </c>
      <c r="C1342" s="33">
        <v>4.8367199999999997</v>
      </c>
      <c r="D1342" s="37">
        <f t="shared" si="167"/>
        <v>6.3367199999999997</v>
      </c>
    </row>
    <row r="1343" spans="1:4" x14ac:dyDescent="0.2">
      <c r="A1343" s="26">
        <v>0.99999934100001864</v>
      </c>
      <c r="B1343" s="29">
        <f t="shared" si="166"/>
        <v>4.8370202636484168</v>
      </c>
      <c r="C1343" s="33">
        <v>4.8370199999999999</v>
      </c>
      <c r="D1343" s="37">
        <f t="shared" si="167"/>
        <v>6.3370199999999999</v>
      </c>
    </row>
    <row r="1344" spans="1:4" x14ac:dyDescent="0.2">
      <c r="A1344" s="26">
        <v>0.99999934200001861</v>
      </c>
      <c r="B1344" s="29">
        <f t="shared" si="166"/>
        <v>4.8373222240723051</v>
      </c>
      <c r="C1344" s="33">
        <v>4.8373200000000001</v>
      </c>
      <c r="D1344" s="37">
        <f t="shared" si="167"/>
        <v>6.3373200000000001</v>
      </c>
    </row>
    <row r="1345" spans="1:4" x14ac:dyDescent="0.2">
      <c r="A1345" s="26">
        <v>0.99999934300001858</v>
      </c>
      <c r="B1345" s="29">
        <f t="shared" ref="B1345:B1360" si="168">NORMSINV(A1345)</f>
        <v>4.8376246262089957</v>
      </c>
      <c r="C1345" s="33">
        <v>4.8376200000000003</v>
      </c>
      <c r="D1345" s="37">
        <f t="shared" si="167"/>
        <v>6.3376200000000003</v>
      </c>
    </row>
    <row r="1346" spans="1:4" x14ac:dyDescent="0.2">
      <c r="A1346" s="26">
        <v>0.99999934400001855</v>
      </c>
      <c r="B1346" s="29">
        <f t="shared" si="168"/>
        <v>4.8379274713804064</v>
      </c>
      <c r="C1346" s="33">
        <v>4.8379300000000001</v>
      </c>
      <c r="D1346" s="37">
        <f t="shared" si="167"/>
        <v>6.3379300000000001</v>
      </c>
    </row>
    <row r="1347" spans="1:4" x14ac:dyDescent="0.2">
      <c r="A1347" s="26">
        <v>0.99999934500001852</v>
      </c>
      <c r="B1347" s="29">
        <f t="shared" si="168"/>
        <v>4.8382307609144375</v>
      </c>
      <c r="C1347" s="33">
        <v>4.8382300000000003</v>
      </c>
      <c r="D1347" s="37">
        <f t="shared" ref="D1347:D1362" si="169">C1347+1.5</f>
        <v>6.3382300000000003</v>
      </c>
    </row>
    <row r="1348" spans="1:4" x14ac:dyDescent="0.2">
      <c r="A1348" s="26">
        <v>0.9999993460000185</v>
      </c>
      <c r="B1348" s="29">
        <f t="shared" si="168"/>
        <v>4.8385344961450052</v>
      </c>
      <c r="C1348" s="33">
        <v>4.8385300000000004</v>
      </c>
      <c r="D1348" s="37">
        <f t="shared" si="169"/>
        <v>6.3385300000000004</v>
      </c>
    </row>
    <row r="1349" spans="1:4" x14ac:dyDescent="0.2">
      <c r="A1349" s="26">
        <v>0.99999934700001847</v>
      </c>
      <c r="B1349" s="29">
        <f t="shared" si="168"/>
        <v>4.8388386784120812</v>
      </c>
      <c r="C1349" s="33">
        <v>4.8388400000000003</v>
      </c>
      <c r="D1349" s="37">
        <f t="shared" si="169"/>
        <v>6.3388400000000003</v>
      </c>
    </row>
    <row r="1350" spans="1:4" x14ac:dyDescent="0.2">
      <c r="A1350" s="26">
        <v>0.99999934800001844</v>
      </c>
      <c r="B1350" s="29">
        <f t="shared" si="168"/>
        <v>4.8391433090617264</v>
      </c>
      <c r="C1350" s="33">
        <v>4.8391400000000004</v>
      </c>
      <c r="D1350" s="37">
        <f t="shared" si="169"/>
        <v>6.3391400000000004</v>
      </c>
    </row>
    <row r="1351" spans="1:4" x14ac:dyDescent="0.2">
      <c r="A1351" s="26">
        <v>0.99999934900001841</v>
      </c>
      <c r="B1351" s="29">
        <f t="shared" si="168"/>
        <v>4.8394483894461278</v>
      </c>
      <c r="C1351" s="33">
        <v>4.8394500000000003</v>
      </c>
      <c r="D1351" s="37">
        <f t="shared" si="169"/>
        <v>6.3394500000000003</v>
      </c>
    </row>
    <row r="1352" spans="1:4" x14ac:dyDescent="0.2">
      <c r="A1352" s="26">
        <v>0.99999935000001838</v>
      </c>
      <c r="B1352" s="29">
        <f t="shared" si="168"/>
        <v>4.8397539209236431</v>
      </c>
      <c r="C1352" s="33">
        <v>4.8397500000000004</v>
      </c>
      <c r="D1352" s="37">
        <f t="shared" si="169"/>
        <v>6.3397500000000004</v>
      </c>
    </row>
    <row r="1353" spans="1:4" x14ac:dyDescent="0.2">
      <c r="A1353" s="26">
        <v>0.99999935100001835</v>
      </c>
      <c r="B1353" s="29">
        <f t="shared" si="168"/>
        <v>4.8400599048588315</v>
      </c>
      <c r="C1353" s="33">
        <v>4.8400600000000003</v>
      </c>
      <c r="D1353" s="37">
        <f t="shared" si="169"/>
        <v>6.3400600000000003</v>
      </c>
    </row>
    <row r="1354" spans="1:4" x14ac:dyDescent="0.2">
      <c r="A1354" s="26">
        <v>0.99999935200001833</v>
      </c>
      <c r="B1354" s="29">
        <f t="shared" si="168"/>
        <v>4.8403663426224872</v>
      </c>
      <c r="C1354" s="33">
        <v>4.8403700000000001</v>
      </c>
      <c r="D1354" s="37">
        <f t="shared" si="169"/>
        <v>6.3403700000000001</v>
      </c>
    </row>
    <row r="1355" spans="1:4" x14ac:dyDescent="0.2">
      <c r="A1355" s="26">
        <v>0.9999993530000183</v>
      </c>
      <c r="B1355" s="29">
        <f t="shared" si="168"/>
        <v>4.8406732355916917</v>
      </c>
      <c r="C1355" s="33">
        <v>4.8406700000000003</v>
      </c>
      <c r="D1355" s="37">
        <f t="shared" si="169"/>
        <v>6.3406700000000003</v>
      </c>
    </row>
    <row r="1356" spans="1:4" x14ac:dyDescent="0.2">
      <c r="A1356" s="26">
        <v>0.99999935400001827</v>
      </c>
      <c r="B1356" s="29">
        <f t="shared" si="168"/>
        <v>4.8409805851498371</v>
      </c>
      <c r="C1356" s="33">
        <v>4.8409800000000001</v>
      </c>
      <c r="D1356" s="37">
        <f t="shared" si="169"/>
        <v>6.3409800000000001</v>
      </c>
    </row>
    <row r="1357" spans="1:4" x14ac:dyDescent="0.2">
      <c r="A1357" s="26">
        <v>0.99999935500001824</v>
      </c>
      <c r="B1357" s="29">
        <f t="shared" si="168"/>
        <v>4.8412883926866774</v>
      </c>
      <c r="C1357" s="33">
        <v>4.8412899999999999</v>
      </c>
      <c r="D1357" s="37">
        <f t="shared" si="169"/>
        <v>6.3412899999999999</v>
      </c>
    </row>
    <row r="1358" spans="1:4" x14ac:dyDescent="0.2">
      <c r="A1358" s="26">
        <v>0.99999935600001821</v>
      </c>
      <c r="B1358" s="29">
        <f t="shared" si="168"/>
        <v>4.8415966595983591</v>
      </c>
      <c r="C1358" s="33">
        <v>4.8415999999999997</v>
      </c>
      <c r="D1358" s="37">
        <f t="shared" si="169"/>
        <v>6.3415999999999997</v>
      </c>
    </row>
    <row r="1359" spans="1:4" x14ac:dyDescent="0.2">
      <c r="A1359" s="26">
        <v>0.99999935700001819</v>
      </c>
      <c r="B1359" s="29">
        <f t="shared" si="168"/>
        <v>4.8419053872874604</v>
      </c>
      <c r="C1359" s="33">
        <v>4.8419100000000004</v>
      </c>
      <c r="D1359" s="37">
        <f t="shared" si="169"/>
        <v>6.3419100000000004</v>
      </c>
    </row>
    <row r="1360" spans="1:4" x14ac:dyDescent="0.2">
      <c r="A1360" s="26">
        <v>0.99999935800001816</v>
      </c>
      <c r="B1360" s="29">
        <f t="shared" si="168"/>
        <v>4.8422145771630447</v>
      </c>
      <c r="C1360" s="33">
        <v>4.8422099999999997</v>
      </c>
      <c r="D1360" s="37">
        <f t="shared" si="169"/>
        <v>6.3422099999999997</v>
      </c>
    </row>
    <row r="1361" spans="1:4" x14ac:dyDescent="0.2">
      <c r="A1361" s="26">
        <v>0.99999935900001813</v>
      </c>
      <c r="B1361" s="29">
        <f t="shared" ref="B1361:B1376" si="170">NORMSINV(A1361)</f>
        <v>4.8425242306406791</v>
      </c>
      <c r="C1361" s="33">
        <v>4.8425200000000004</v>
      </c>
      <c r="D1361" s="37">
        <f t="shared" si="169"/>
        <v>6.3425200000000004</v>
      </c>
    </row>
    <row r="1362" spans="1:4" x14ac:dyDescent="0.2">
      <c r="A1362" s="26">
        <v>0.9999993600000181</v>
      </c>
      <c r="B1362" s="29">
        <f t="shared" si="170"/>
        <v>4.8428343491424899</v>
      </c>
      <c r="C1362" s="33">
        <v>4.8428300000000002</v>
      </c>
      <c r="D1362" s="37">
        <f t="shared" si="169"/>
        <v>6.3428300000000002</v>
      </c>
    </row>
    <row r="1363" spans="1:4" x14ac:dyDescent="0.2">
      <c r="A1363" s="26">
        <v>0.99999936100001807</v>
      </c>
      <c r="B1363" s="29">
        <f t="shared" si="170"/>
        <v>4.8431449340972037</v>
      </c>
      <c r="C1363" s="33">
        <v>4.84314</v>
      </c>
      <c r="D1363" s="37">
        <f t="shared" ref="D1363:D1378" si="171">C1363+1.5</f>
        <v>6.34314</v>
      </c>
    </row>
    <row r="1364" spans="1:4" x14ac:dyDescent="0.2">
      <c r="A1364" s="26">
        <v>0.99999936200001804</v>
      </c>
      <c r="B1364" s="29">
        <f t="shared" si="170"/>
        <v>4.8434559869401728</v>
      </c>
      <c r="C1364" s="33">
        <v>4.8434600000000003</v>
      </c>
      <c r="D1364" s="37">
        <f t="shared" si="171"/>
        <v>6.3434600000000003</v>
      </c>
    </row>
    <row r="1365" spans="1:4" x14ac:dyDescent="0.2">
      <c r="A1365" s="26">
        <v>0.99999936300001802</v>
      </c>
      <c r="B1365" s="29">
        <f t="shared" si="170"/>
        <v>4.8437675091134409</v>
      </c>
      <c r="C1365" s="33">
        <v>4.8437700000000001</v>
      </c>
      <c r="D1365" s="37">
        <f t="shared" si="171"/>
        <v>6.3437700000000001</v>
      </c>
    </row>
    <row r="1366" spans="1:4" x14ac:dyDescent="0.2">
      <c r="A1366" s="26">
        <v>0.99999936400001799</v>
      </c>
      <c r="B1366" s="29">
        <f t="shared" si="170"/>
        <v>4.8440795020657594</v>
      </c>
      <c r="C1366" s="33">
        <v>4.8440799999999999</v>
      </c>
      <c r="D1366" s="37">
        <f t="shared" si="171"/>
        <v>6.3440799999999999</v>
      </c>
    </row>
    <row r="1367" spans="1:4" x14ac:dyDescent="0.2">
      <c r="A1367" s="26">
        <v>0.99999936500001796</v>
      </c>
      <c r="B1367" s="29">
        <f t="shared" si="170"/>
        <v>4.8443919672526512</v>
      </c>
      <c r="C1367" s="33">
        <v>4.8443899999999998</v>
      </c>
      <c r="D1367" s="37">
        <f t="shared" si="171"/>
        <v>6.3443899999999998</v>
      </c>
    </row>
    <row r="1368" spans="1:4" x14ac:dyDescent="0.2">
      <c r="A1368" s="26">
        <v>0.99999936600001793</v>
      </c>
      <c r="B1368" s="29">
        <f t="shared" si="170"/>
        <v>4.8447049061364318</v>
      </c>
      <c r="C1368" s="33">
        <v>4.8446999999999996</v>
      </c>
      <c r="D1368" s="37">
        <f t="shared" si="171"/>
        <v>6.3446999999999996</v>
      </c>
    </row>
    <row r="1369" spans="1:4" x14ac:dyDescent="0.2">
      <c r="A1369" s="26">
        <v>0.9999993670000179</v>
      </c>
      <c r="B1369" s="29">
        <f t="shared" si="170"/>
        <v>4.8450183201862762</v>
      </c>
      <c r="C1369" s="33">
        <v>4.8450199999999999</v>
      </c>
      <c r="D1369" s="37">
        <f t="shared" si="171"/>
        <v>6.3450199999999999</v>
      </c>
    </row>
    <row r="1370" spans="1:4" x14ac:dyDescent="0.2">
      <c r="A1370" s="26">
        <v>0.99999936800001787</v>
      </c>
      <c r="B1370" s="29">
        <f t="shared" si="170"/>
        <v>4.8453322108782375</v>
      </c>
      <c r="C1370" s="33">
        <v>4.8453299999999997</v>
      </c>
      <c r="D1370" s="37">
        <f t="shared" si="171"/>
        <v>6.3453299999999997</v>
      </c>
    </row>
    <row r="1371" spans="1:4" x14ac:dyDescent="0.2">
      <c r="A1371" s="26">
        <v>0.99999936900001785</v>
      </c>
      <c r="B1371" s="29">
        <f t="shared" si="170"/>
        <v>4.8456465796953108</v>
      </c>
      <c r="C1371" s="33">
        <v>4.84565</v>
      </c>
      <c r="D1371" s="37">
        <f t="shared" si="171"/>
        <v>6.34565</v>
      </c>
    </row>
    <row r="1372" spans="1:4" x14ac:dyDescent="0.2">
      <c r="A1372" s="26">
        <v>0.99999937000001782</v>
      </c>
      <c r="B1372" s="29">
        <f t="shared" si="170"/>
        <v>4.8459614281274588</v>
      </c>
      <c r="C1372" s="33">
        <v>4.8459599999999998</v>
      </c>
      <c r="D1372" s="37">
        <f t="shared" si="171"/>
        <v>6.3459599999999998</v>
      </c>
    </row>
    <row r="1373" spans="1:4" x14ac:dyDescent="0.2">
      <c r="A1373" s="26">
        <v>0.99999937100001779</v>
      </c>
      <c r="B1373" s="29">
        <f t="shared" si="170"/>
        <v>4.8462767576716708</v>
      </c>
      <c r="C1373" s="33">
        <v>4.8462800000000001</v>
      </c>
      <c r="D1373" s="37">
        <f t="shared" si="171"/>
        <v>6.3462800000000001</v>
      </c>
    </row>
    <row r="1374" spans="1:4" x14ac:dyDescent="0.2">
      <c r="A1374" s="26">
        <v>0.99999937200001776</v>
      </c>
      <c r="B1374" s="29">
        <f t="shared" si="170"/>
        <v>4.8465925698319952</v>
      </c>
      <c r="C1374" s="33">
        <v>4.84659</v>
      </c>
      <c r="D1374" s="37">
        <f t="shared" si="171"/>
        <v>6.34659</v>
      </c>
    </row>
    <row r="1375" spans="1:4" x14ac:dyDescent="0.2">
      <c r="A1375" s="26">
        <v>0.99999937300001773</v>
      </c>
      <c r="B1375" s="29">
        <f t="shared" si="170"/>
        <v>4.8469088661195956</v>
      </c>
      <c r="C1375" s="33">
        <v>4.8469100000000003</v>
      </c>
      <c r="D1375" s="37">
        <f t="shared" si="171"/>
        <v>6.3469100000000003</v>
      </c>
    </row>
    <row r="1376" spans="1:4" x14ac:dyDescent="0.2">
      <c r="A1376" s="26">
        <v>0.9999993740000177</v>
      </c>
      <c r="B1376" s="29">
        <f t="shared" si="170"/>
        <v>4.8472256480527882</v>
      </c>
      <c r="C1376" s="33">
        <v>4.8472299999999997</v>
      </c>
      <c r="D1376" s="37">
        <f t="shared" si="171"/>
        <v>6.3472299999999997</v>
      </c>
    </row>
    <row r="1377" spans="1:4" x14ac:dyDescent="0.2">
      <c r="A1377" s="26">
        <v>0.99999937500001768</v>
      </c>
      <c r="B1377" s="29">
        <f t="shared" ref="B1377:B1392" si="172">NORMSINV(A1377)</f>
        <v>4.8475429171570825</v>
      </c>
      <c r="C1377" s="33">
        <v>4.8475400000000004</v>
      </c>
      <c r="D1377" s="37">
        <f t="shared" si="171"/>
        <v>6.3475400000000004</v>
      </c>
    </row>
    <row r="1378" spans="1:4" x14ac:dyDescent="0.2">
      <c r="A1378" s="26">
        <v>0.99999937600001765</v>
      </c>
      <c r="B1378" s="29">
        <f t="shared" si="172"/>
        <v>4.8478606749652435</v>
      </c>
      <c r="C1378" s="33">
        <v>4.8478599999999998</v>
      </c>
      <c r="D1378" s="37">
        <f t="shared" si="171"/>
        <v>6.3478599999999998</v>
      </c>
    </row>
    <row r="1379" spans="1:4" x14ac:dyDescent="0.2">
      <c r="A1379" s="26">
        <v>0.99999937700001762</v>
      </c>
      <c r="B1379" s="29">
        <f t="shared" si="172"/>
        <v>4.8481789230173185</v>
      </c>
      <c r="C1379" s="33">
        <v>4.8481800000000002</v>
      </c>
      <c r="D1379" s="37">
        <f t="shared" ref="D1379:D1394" si="173">C1379+1.5</f>
        <v>6.3481800000000002</v>
      </c>
    </row>
    <row r="1380" spans="1:4" x14ac:dyDescent="0.2">
      <c r="A1380" s="26">
        <v>0.99999937800001759</v>
      </c>
      <c r="B1380" s="29">
        <f t="shared" si="172"/>
        <v>4.8484976628606971</v>
      </c>
      <c r="C1380" s="33">
        <v>4.8484999999999996</v>
      </c>
      <c r="D1380" s="37">
        <f t="shared" si="173"/>
        <v>6.3484999999999996</v>
      </c>
    </row>
    <row r="1381" spans="1:4" x14ac:dyDescent="0.2">
      <c r="A1381" s="26">
        <v>0.99999937900001756</v>
      </c>
      <c r="B1381" s="29">
        <f t="shared" si="172"/>
        <v>4.8488168960501552</v>
      </c>
      <c r="C1381" s="33">
        <v>4.8488199999999999</v>
      </c>
      <c r="D1381" s="37">
        <f t="shared" si="173"/>
        <v>6.3488199999999999</v>
      </c>
    </row>
    <row r="1382" spans="1:4" x14ac:dyDescent="0.2">
      <c r="A1382" s="26">
        <v>0.99999938000001753</v>
      </c>
      <c r="B1382" s="29">
        <f t="shared" si="172"/>
        <v>4.8491366241478966</v>
      </c>
      <c r="C1382" s="33">
        <v>4.8491400000000002</v>
      </c>
      <c r="D1382" s="37">
        <f t="shared" si="173"/>
        <v>6.3491400000000002</v>
      </c>
    </row>
    <row r="1383" spans="1:4" x14ac:dyDescent="0.2">
      <c r="A1383" s="26">
        <v>0.99999938100001751</v>
      </c>
      <c r="B1383" s="29">
        <f t="shared" si="172"/>
        <v>4.8494568487236069</v>
      </c>
      <c r="C1383" s="33">
        <v>4.8494599999999997</v>
      </c>
      <c r="D1383" s="37">
        <f t="shared" si="173"/>
        <v>6.3494599999999997</v>
      </c>
    </row>
    <row r="1384" spans="1:4" x14ac:dyDescent="0.2">
      <c r="A1384" s="26">
        <v>0.99999938200001748</v>
      </c>
      <c r="B1384" s="29">
        <f t="shared" si="172"/>
        <v>4.8497775713544975</v>
      </c>
      <c r="C1384" s="33">
        <v>4.84978</v>
      </c>
      <c r="D1384" s="37">
        <f t="shared" si="173"/>
        <v>6.34978</v>
      </c>
    </row>
    <row r="1385" spans="1:4" x14ac:dyDescent="0.2">
      <c r="A1385" s="26">
        <v>0.99999938300001745</v>
      </c>
      <c r="B1385" s="29">
        <f t="shared" si="172"/>
        <v>4.8500987936253601</v>
      </c>
      <c r="C1385" s="33">
        <v>4.8501000000000003</v>
      </c>
      <c r="D1385" s="37">
        <f t="shared" si="173"/>
        <v>6.3501000000000003</v>
      </c>
    </row>
    <row r="1386" spans="1:4" x14ac:dyDescent="0.2">
      <c r="A1386" s="26">
        <v>0.99999938400001742</v>
      </c>
      <c r="B1386" s="29">
        <f t="shared" si="172"/>
        <v>4.8504205171286028</v>
      </c>
      <c r="C1386" s="33">
        <v>4.8504199999999997</v>
      </c>
      <c r="D1386" s="37">
        <f t="shared" si="173"/>
        <v>6.3504199999999997</v>
      </c>
    </row>
    <row r="1387" spans="1:4" x14ac:dyDescent="0.2">
      <c r="A1387" s="26">
        <v>0.99999938500001739</v>
      </c>
      <c r="B1387" s="29">
        <f t="shared" si="172"/>
        <v>4.8507427434643144</v>
      </c>
      <c r="C1387" s="33">
        <v>4.8507400000000001</v>
      </c>
      <c r="D1387" s="37">
        <f t="shared" si="173"/>
        <v>6.3507400000000001</v>
      </c>
    </row>
    <row r="1388" spans="1:4" x14ac:dyDescent="0.2">
      <c r="A1388" s="26">
        <v>0.99999938600001737</v>
      </c>
      <c r="B1388" s="29">
        <f t="shared" si="172"/>
        <v>4.8510654742403068</v>
      </c>
      <c r="C1388" s="33">
        <v>4.85107</v>
      </c>
      <c r="D1388" s="37">
        <f t="shared" si="173"/>
        <v>6.35107</v>
      </c>
    </row>
    <row r="1389" spans="1:4" x14ac:dyDescent="0.2">
      <c r="A1389" s="26">
        <v>0.99999938700001734</v>
      </c>
      <c r="B1389" s="29">
        <f t="shared" si="172"/>
        <v>4.8513887110721639</v>
      </c>
      <c r="C1389" s="33">
        <v>4.8513900000000003</v>
      </c>
      <c r="D1389" s="37">
        <f t="shared" si="173"/>
        <v>6.3513900000000003</v>
      </c>
    </row>
    <row r="1390" spans="1:4" x14ac:dyDescent="0.2">
      <c r="A1390" s="26">
        <v>0.99999938800001731</v>
      </c>
      <c r="B1390" s="29">
        <f t="shared" si="172"/>
        <v>4.8517124555832876</v>
      </c>
      <c r="C1390" s="33">
        <v>4.8517099999999997</v>
      </c>
      <c r="D1390" s="37">
        <f t="shared" si="173"/>
        <v>6.3517099999999997</v>
      </c>
    </row>
    <row r="1391" spans="1:4" x14ac:dyDescent="0.2">
      <c r="A1391" s="26">
        <v>0.99999938900001728</v>
      </c>
      <c r="B1391" s="29">
        <f t="shared" si="172"/>
        <v>4.8520367094049597</v>
      </c>
      <c r="C1391" s="33">
        <v>4.8520399999999997</v>
      </c>
      <c r="D1391" s="37">
        <f t="shared" si="173"/>
        <v>6.3520399999999997</v>
      </c>
    </row>
    <row r="1392" spans="1:4" x14ac:dyDescent="0.2">
      <c r="A1392" s="26">
        <v>0.99999939000001725</v>
      </c>
      <c r="B1392" s="29">
        <f t="shared" si="172"/>
        <v>4.8523614741763881</v>
      </c>
      <c r="C1392" s="33">
        <v>4.85236</v>
      </c>
      <c r="D1392" s="37">
        <f t="shared" si="173"/>
        <v>6.35236</v>
      </c>
    </row>
    <row r="1393" spans="1:4" x14ac:dyDescent="0.2">
      <c r="A1393" s="26">
        <v>0.99999939100001722</v>
      </c>
      <c r="B1393" s="29">
        <f t="shared" ref="B1393:B1408" si="174">NORMSINV(A1393)</f>
        <v>4.8526867515447556</v>
      </c>
      <c r="C1393" s="33">
        <v>4.8526899999999999</v>
      </c>
      <c r="D1393" s="37">
        <f t="shared" si="173"/>
        <v>6.3526899999999999</v>
      </c>
    </row>
    <row r="1394" spans="1:4" x14ac:dyDescent="0.2">
      <c r="A1394" s="26">
        <v>0.9999993920000172</v>
      </c>
      <c r="B1394" s="29">
        <f t="shared" si="174"/>
        <v>4.8530125431652742</v>
      </c>
      <c r="C1394" s="33">
        <v>4.8530100000000003</v>
      </c>
      <c r="D1394" s="37">
        <f t="shared" si="173"/>
        <v>6.3530100000000003</v>
      </c>
    </row>
    <row r="1395" spans="1:4" x14ac:dyDescent="0.2">
      <c r="A1395" s="26">
        <v>0.99999939300001717</v>
      </c>
      <c r="B1395" s="29">
        <f t="shared" si="174"/>
        <v>4.8533388507012392</v>
      </c>
      <c r="C1395" s="33">
        <v>4.8533400000000002</v>
      </c>
      <c r="D1395" s="37">
        <f t="shared" ref="D1395:D1410" si="175">C1395+1.5</f>
        <v>6.3533400000000002</v>
      </c>
    </row>
    <row r="1396" spans="1:4" x14ac:dyDescent="0.2">
      <c r="A1396" s="26">
        <v>0.99999939400001714</v>
      </c>
      <c r="B1396" s="29">
        <f t="shared" si="174"/>
        <v>4.853665675824077</v>
      </c>
      <c r="C1396" s="33">
        <v>4.8536700000000002</v>
      </c>
      <c r="D1396" s="37">
        <f t="shared" si="175"/>
        <v>6.3536700000000002</v>
      </c>
    </row>
    <row r="1397" spans="1:4" x14ac:dyDescent="0.2">
      <c r="A1397" s="26">
        <v>0.99999939500001711</v>
      </c>
      <c r="B1397" s="29">
        <f t="shared" si="174"/>
        <v>4.8539930202134025</v>
      </c>
      <c r="C1397" s="33">
        <v>4.8539899999999996</v>
      </c>
      <c r="D1397" s="37">
        <f t="shared" si="175"/>
        <v>6.3539899999999996</v>
      </c>
    </row>
    <row r="1398" spans="1:4" x14ac:dyDescent="0.2">
      <c r="A1398" s="26">
        <v>0.99999939600001708</v>
      </c>
      <c r="B1398" s="29">
        <f t="shared" si="174"/>
        <v>4.8543208855570743</v>
      </c>
      <c r="C1398" s="33">
        <v>4.8543200000000004</v>
      </c>
      <c r="D1398" s="37">
        <f t="shared" si="175"/>
        <v>6.3543200000000004</v>
      </c>
    </row>
    <row r="1399" spans="1:4" x14ac:dyDescent="0.2">
      <c r="A1399" s="26">
        <v>0.99999939700001705</v>
      </c>
      <c r="B1399" s="29">
        <f t="shared" si="174"/>
        <v>4.8546492735512432</v>
      </c>
      <c r="C1399" s="33">
        <v>4.8546500000000004</v>
      </c>
      <c r="D1399" s="37">
        <f t="shared" si="175"/>
        <v>6.3546500000000004</v>
      </c>
    </row>
    <row r="1400" spans="1:4" x14ac:dyDescent="0.2">
      <c r="A1400" s="26">
        <v>0.99999939800001703</v>
      </c>
      <c r="B1400" s="29">
        <f t="shared" si="174"/>
        <v>4.8549781859004133</v>
      </c>
      <c r="C1400" s="33">
        <v>4.8549800000000003</v>
      </c>
      <c r="D1400" s="37">
        <f t="shared" si="175"/>
        <v>6.3549800000000003</v>
      </c>
    </row>
    <row r="1401" spans="1:4" x14ac:dyDescent="0.2">
      <c r="A1401" s="26">
        <v>0.999999399000017</v>
      </c>
      <c r="B1401" s="29">
        <f t="shared" si="174"/>
        <v>4.8553076243174909</v>
      </c>
      <c r="C1401" s="33">
        <v>4.8553100000000002</v>
      </c>
      <c r="D1401" s="37">
        <f t="shared" si="175"/>
        <v>6.3553100000000002</v>
      </c>
    </row>
    <row r="1402" spans="1:4" x14ac:dyDescent="0.2">
      <c r="A1402" s="26">
        <v>0.99999940000001697</v>
      </c>
      <c r="B1402" s="29">
        <f t="shared" si="174"/>
        <v>4.8556375905238456</v>
      </c>
      <c r="C1402" s="33">
        <v>4.8556400000000002</v>
      </c>
      <c r="D1402" s="37">
        <f t="shared" si="175"/>
        <v>6.3556400000000002</v>
      </c>
    </row>
    <row r="1403" spans="1:4" x14ac:dyDescent="0.2">
      <c r="A1403" s="26">
        <v>0.99999940100001694</v>
      </c>
      <c r="B1403" s="29">
        <f t="shared" si="174"/>
        <v>4.8559680862493622</v>
      </c>
      <c r="C1403" s="33">
        <v>4.8559700000000001</v>
      </c>
      <c r="D1403" s="37">
        <f t="shared" si="175"/>
        <v>6.3559700000000001</v>
      </c>
    </row>
    <row r="1404" spans="1:4" x14ac:dyDescent="0.2">
      <c r="A1404" s="26">
        <v>0.99999940200001691</v>
      </c>
      <c r="B1404" s="29">
        <f t="shared" si="174"/>
        <v>4.8562991132324989</v>
      </c>
      <c r="C1404" s="33">
        <v>4.8563000000000001</v>
      </c>
      <c r="D1404" s="37">
        <f t="shared" si="175"/>
        <v>6.3563000000000001</v>
      </c>
    </row>
    <row r="1405" spans="1:4" x14ac:dyDescent="0.2">
      <c r="A1405" s="26">
        <v>0.99999940300001688</v>
      </c>
      <c r="B1405" s="29">
        <f t="shared" si="174"/>
        <v>4.8566306732203426</v>
      </c>
      <c r="C1405" s="33">
        <v>4.85663</v>
      </c>
      <c r="D1405" s="37">
        <f t="shared" si="175"/>
        <v>6.35663</v>
      </c>
    </row>
    <row r="1406" spans="1:4" x14ac:dyDescent="0.2">
      <c r="A1406" s="26">
        <v>0.99999940400001686</v>
      </c>
      <c r="B1406" s="29">
        <f t="shared" si="174"/>
        <v>4.8569627679686693</v>
      </c>
      <c r="C1406" s="33">
        <v>4.8569599999999999</v>
      </c>
      <c r="D1406" s="37">
        <f t="shared" si="175"/>
        <v>6.3569599999999999</v>
      </c>
    </row>
    <row r="1407" spans="1:4" x14ac:dyDescent="0.2">
      <c r="A1407" s="26">
        <v>0.99999940500001683</v>
      </c>
      <c r="B1407" s="29">
        <f t="shared" si="174"/>
        <v>4.8572953992420009</v>
      </c>
      <c r="C1407" s="33">
        <v>4.8573000000000004</v>
      </c>
      <c r="D1407" s="37">
        <f t="shared" si="175"/>
        <v>6.3573000000000004</v>
      </c>
    </row>
    <row r="1408" spans="1:4" x14ac:dyDescent="0.2">
      <c r="A1408" s="26">
        <v>0.9999994060000168</v>
      </c>
      <c r="B1408" s="29">
        <f t="shared" si="174"/>
        <v>4.8576285688136611</v>
      </c>
      <c r="C1408" s="33">
        <v>4.8576300000000003</v>
      </c>
      <c r="D1408" s="37">
        <f t="shared" si="175"/>
        <v>6.3576300000000003</v>
      </c>
    </row>
    <row r="1409" spans="1:4" x14ac:dyDescent="0.2">
      <c r="A1409" s="26">
        <v>0.99999940700001677</v>
      </c>
      <c r="B1409" s="29">
        <f t="shared" ref="B1409:B1424" si="176">NORMSINV(A1409)</f>
        <v>4.8579622784658367</v>
      </c>
      <c r="C1409" s="33">
        <v>4.8579600000000003</v>
      </c>
      <c r="D1409" s="37">
        <f t="shared" si="175"/>
        <v>6.3579600000000003</v>
      </c>
    </row>
    <row r="1410" spans="1:4" x14ac:dyDescent="0.2">
      <c r="A1410" s="26">
        <v>0.99999940800001674</v>
      </c>
      <c r="B1410" s="29">
        <f t="shared" si="176"/>
        <v>4.858296529989639</v>
      </c>
      <c r="C1410" s="33">
        <v>4.8582999999999998</v>
      </c>
      <c r="D1410" s="37">
        <f t="shared" si="175"/>
        <v>6.3582999999999998</v>
      </c>
    </row>
    <row r="1411" spans="1:4" x14ac:dyDescent="0.2">
      <c r="A1411" s="26">
        <v>0.99999940900001671</v>
      </c>
      <c r="B1411" s="29">
        <f t="shared" si="176"/>
        <v>4.8586313251851552</v>
      </c>
      <c r="C1411" s="33">
        <v>4.8586299999999998</v>
      </c>
      <c r="D1411" s="37">
        <f t="shared" ref="D1411:D1426" si="177">C1411+1.5</f>
        <v>6.3586299999999998</v>
      </c>
    </row>
    <row r="1412" spans="1:4" x14ac:dyDescent="0.2">
      <c r="A1412" s="26">
        <v>0.99999941000001669</v>
      </c>
      <c r="B1412" s="29">
        <f t="shared" si="176"/>
        <v>4.8589666658615194</v>
      </c>
      <c r="C1412" s="33">
        <v>4.8589700000000002</v>
      </c>
      <c r="D1412" s="37">
        <f t="shared" si="177"/>
        <v>6.3589700000000002</v>
      </c>
    </row>
    <row r="1413" spans="1:4" x14ac:dyDescent="0.2">
      <c r="A1413" s="26">
        <v>0.99999941100001666</v>
      </c>
      <c r="B1413" s="29">
        <f t="shared" si="176"/>
        <v>4.8593025538369679</v>
      </c>
      <c r="C1413" s="33">
        <v>4.8593000000000002</v>
      </c>
      <c r="D1413" s="37">
        <f t="shared" si="177"/>
        <v>6.3593000000000002</v>
      </c>
    </row>
    <row r="1414" spans="1:4" x14ac:dyDescent="0.2">
      <c r="A1414" s="26">
        <v>0.99999941200001663</v>
      </c>
      <c r="B1414" s="29">
        <f t="shared" si="176"/>
        <v>4.8596389909388975</v>
      </c>
      <c r="C1414" s="33">
        <v>4.8596399999999997</v>
      </c>
      <c r="D1414" s="37">
        <f t="shared" si="177"/>
        <v>6.3596399999999997</v>
      </c>
    </row>
    <row r="1415" spans="1:4" x14ac:dyDescent="0.2">
      <c r="A1415" s="26">
        <v>0.9999994130000166</v>
      </c>
      <c r="B1415" s="29">
        <f t="shared" si="176"/>
        <v>4.859975979003937</v>
      </c>
      <c r="C1415" s="33">
        <v>4.8599800000000002</v>
      </c>
      <c r="D1415" s="37">
        <f t="shared" si="177"/>
        <v>6.3599800000000002</v>
      </c>
    </row>
    <row r="1416" spans="1:4" x14ac:dyDescent="0.2">
      <c r="A1416" s="26">
        <v>0.99999941400001657</v>
      </c>
      <c r="B1416" s="29">
        <f t="shared" si="176"/>
        <v>4.8603135198779999</v>
      </c>
      <c r="C1416" s="33">
        <v>4.8603100000000001</v>
      </c>
      <c r="D1416" s="37">
        <f t="shared" si="177"/>
        <v>6.3603100000000001</v>
      </c>
    </row>
    <row r="1417" spans="1:4" x14ac:dyDescent="0.2">
      <c r="A1417" s="26">
        <v>0.99999941500001654</v>
      </c>
      <c r="B1417" s="29">
        <f t="shared" si="176"/>
        <v>4.8606516154163506</v>
      </c>
      <c r="C1417" s="33">
        <v>4.8606499999999997</v>
      </c>
      <c r="D1417" s="37">
        <f t="shared" si="177"/>
        <v>6.3606499999999997</v>
      </c>
    </row>
    <row r="1418" spans="1:4" x14ac:dyDescent="0.2">
      <c r="A1418" s="26">
        <v>0.99999941600001652</v>
      </c>
      <c r="B1418" s="29">
        <f t="shared" si="176"/>
        <v>4.86099026748367</v>
      </c>
      <c r="C1418" s="33">
        <v>4.8609900000000001</v>
      </c>
      <c r="D1418" s="37">
        <f t="shared" si="177"/>
        <v>6.3609900000000001</v>
      </c>
    </row>
    <row r="1419" spans="1:4" x14ac:dyDescent="0.2">
      <c r="A1419" s="26">
        <v>0.99999941700001649</v>
      </c>
      <c r="B1419" s="29">
        <f t="shared" si="176"/>
        <v>4.8613294779541185</v>
      </c>
      <c r="C1419" s="33">
        <v>4.8613299999999997</v>
      </c>
      <c r="D1419" s="37">
        <f t="shared" si="177"/>
        <v>6.3613299999999997</v>
      </c>
    </row>
    <row r="1420" spans="1:4" x14ac:dyDescent="0.2">
      <c r="A1420" s="26">
        <v>0.99999941800001646</v>
      </c>
      <c r="B1420" s="29">
        <f t="shared" si="176"/>
        <v>4.8616692487113964</v>
      </c>
      <c r="C1420" s="33">
        <v>4.8616700000000002</v>
      </c>
      <c r="D1420" s="37">
        <f t="shared" si="177"/>
        <v>6.3616700000000002</v>
      </c>
    </row>
    <row r="1421" spans="1:4" x14ac:dyDescent="0.2">
      <c r="A1421" s="26">
        <v>0.99999941900001643</v>
      </c>
      <c r="B1421" s="29">
        <f t="shared" si="176"/>
        <v>4.8620095816488176</v>
      </c>
      <c r="C1421" s="33">
        <v>4.8620099999999997</v>
      </c>
      <c r="D1421" s="37">
        <f t="shared" si="177"/>
        <v>6.3620099999999997</v>
      </c>
    </row>
    <row r="1422" spans="1:4" x14ac:dyDescent="0.2">
      <c r="A1422" s="26">
        <v>0.9999994200000164</v>
      </c>
      <c r="B1422" s="29">
        <f t="shared" si="176"/>
        <v>4.8623504786693674</v>
      </c>
      <c r="C1422" s="33">
        <v>4.8623500000000002</v>
      </c>
      <c r="D1422" s="37">
        <f t="shared" si="177"/>
        <v>6.3623500000000002</v>
      </c>
    </row>
    <row r="1423" spans="1:4" x14ac:dyDescent="0.2">
      <c r="A1423" s="26">
        <v>0.99999942100001638</v>
      </c>
      <c r="B1423" s="29">
        <f t="shared" si="176"/>
        <v>4.862691941685771</v>
      </c>
      <c r="C1423" s="33">
        <v>4.8626899999999997</v>
      </c>
      <c r="D1423" s="37">
        <f t="shared" si="177"/>
        <v>6.3626899999999997</v>
      </c>
    </row>
    <row r="1424" spans="1:4" x14ac:dyDescent="0.2">
      <c r="A1424" s="26">
        <v>0.99999942200001635</v>
      </c>
      <c r="B1424" s="29">
        <f t="shared" si="176"/>
        <v>4.8630339726205607</v>
      </c>
      <c r="C1424" s="33">
        <v>4.8630300000000002</v>
      </c>
      <c r="D1424" s="37">
        <f t="shared" si="177"/>
        <v>6.3630300000000002</v>
      </c>
    </row>
    <row r="1425" spans="1:4" x14ac:dyDescent="0.2">
      <c r="A1425" s="26">
        <v>0.99999942300001632</v>
      </c>
      <c r="B1425" s="29">
        <f t="shared" ref="B1425:B1440" si="178">NORMSINV(A1425)</f>
        <v>4.8633765734061454</v>
      </c>
      <c r="C1425" s="33">
        <v>4.8633800000000003</v>
      </c>
      <c r="D1425" s="37">
        <f t="shared" si="177"/>
        <v>6.3633800000000003</v>
      </c>
    </row>
    <row r="1426" spans="1:4" x14ac:dyDescent="0.2">
      <c r="A1426" s="26">
        <v>0.99999942400001629</v>
      </c>
      <c r="B1426" s="29">
        <f t="shared" si="178"/>
        <v>4.8637197459848753</v>
      </c>
      <c r="C1426" s="33">
        <v>4.8637199999999998</v>
      </c>
      <c r="D1426" s="37">
        <f t="shared" si="177"/>
        <v>6.3637199999999998</v>
      </c>
    </row>
    <row r="1427" spans="1:4" x14ac:dyDescent="0.2">
      <c r="A1427" s="26">
        <v>0.99999942500001626</v>
      </c>
      <c r="B1427" s="29">
        <f t="shared" si="178"/>
        <v>4.8640634923091124</v>
      </c>
      <c r="C1427" s="33">
        <v>4.8640600000000003</v>
      </c>
      <c r="D1427" s="37">
        <f t="shared" ref="D1427:D1442" si="179">C1427+1.5</f>
        <v>6.3640600000000003</v>
      </c>
    </row>
    <row r="1428" spans="1:4" x14ac:dyDescent="0.2">
      <c r="A1428" s="26">
        <v>0.99999942600001623</v>
      </c>
      <c r="B1428" s="29">
        <f t="shared" si="178"/>
        <v>4.8644078143412974</v>
      </c>
      <c r="C1428" s="33">
        <v>4.8644100000000003</v>
      </c>
      <c r="D1428" s="37">
        <f t="shared" si="179"/>
        <v>6.3644100000000003</v>
      </c>
    </row>
    <row r="1429" spans="1:4" x14ac:dyDescent="0.2">
      <c r="A1429" s="26">
        <v>0.99999942700001621</v>
      </c>
      <c r="B1429" s="29">
        <f t="shared" si="178"/>
        <v>4.8647527140540197</v>
      </c>
      <c r="C1429" s="33">
        <v>4.8647499999999999</v>
      </c>
      <c r="D1429" s="37">
        <f t="shared" si="179"/>
        <v>6.3647499999999999</v>
      </c>
    </row>
    <row r="1430" spans="1:4" x14ac:dyDescent="0.2">
      <c r="A1430" s="26">
        <v>0.99999942800001618</v>
      </c>
      <c r="B1430" s="29">
        <f t="shared" si="178"/>
        <v>4.8650981934300956</v>
      </c>
      <c r="C1430" s="33">
        <v>4.8651</v>
      </c>
      <c r="D1430" s="37">
        <f t="shared" si="179"/>
        <v>6.3651</v>
      </c>
    </row>
    <row r="1431" spans="1:4" x14ac:dyDescent="0.2">
      <c r="A1431" s="26">
        <v>0.99999942900001615</v>
      </c>
      <c r="B1431" s="29">
        <f t="shared" si="178"/>
        <v>4.8654442544626244</v>
      </c>
      <c r="C1431" s="33">
        <v>4.8654400000000004</v>
      </c>
      <c r="D1431" s="37">
        <f t="shared" si="179"/>
        <v>6.3654400000000004</v>
      </c>
    </row>
    <row r="1432" spans="1:4" x14ac:dyDescent="0.2">
      <c r="A1432" s="26">
        <v>0.99999943000001612</v>
      </c>
      <c r="B1432" s="29">
        <f t="shared" si="178"/>
        <v>4.8657908991550727</v>
      </c>
      <c r="C1432" s="33">
        <v>4.8657899999999996</v>
      </c>
      <c r="D1432" s="37">
        <f t="shared" si="179"/>
        <v>6.3657899999999996</v>
      </c>
    </row>
    <row r="1433" spans="1:4" x14ac:dyDescent="0.2">
      <c r="A1433" s="26">
        <v>0.99999943100001609</v>
      </c>
      <c r="B1433" s="29">
        <f t="shared" si="178"/>
        <v>4.8661381295213433</v>
      </c>
      <c r="C1433" s="33">
        <v>4.8661399999999997</v>
      </c>
      <c r="D1433" s="37">
        <f t="shared" si="179"/>
        <v>6.3661399999999997</v>
      </c>
    </row>
    <row r="1434" spans="1:4" x14ac:dyDescent="0.2">
      <c r="A1434" s="26">
        <v>0.99999943200001606</v>
      </c>
      <c r="B1434" s="29">
        <f t="shared" si="178"/>
        <v>4.8664859475858409</v>
      </c>
      <c r="C1434" s="33">
        <v>4.8664899999999998</v>
      </c>
      <c r="D1434" s="37">
        <f t="shared" si="179"/>
        <v>6.3664899999999998</v>
      </c>
    </row>
    <row r="1435" spans="1:4" x14ac:dyDescent="0.2">
      <c r="A1435" s="26">
        <v>0.99999943300001604</v>
      </c>
      <c r="B1435" s="29">
        <f t="shared" si="178"/>
        <v>4.8668343553835562</v>
      </c>
      <c r="C1435" s="33">
        <v>4.8668300000000002</v>
      </c>
      <c r="D1435" s="37">
        <f t="shared" si="179"/>
        <v>6.3668300000000002</v>
      </c>
    </row>
    <row r="1436" spans="1:4" x14ac:dyDescent="0.2">
      <c r="A1436" s="26">
        <v>0.99999943400001601</v>
      </c>
      <c r="B1436" s="29">
        <f t="shared" si="178"/>
        <v>4.8671833549601349</v>
      </c>
      <c r="C1436" s="33">
        <v>4.8671800000000003</v>
      </c>
      <c r="D1436" s="37">
        <f t="shared" si="179"/>
        <v>6.3671800000000003</v>
      </c>
    </row>
    <row r="1437" spans="1:4" x14ac:dyDescent="0.2">
      <c r="A1437" s="26">
        <v>0.99999943500001598</v>
      </c>
      <c r="B1437" s="29">
        <f t="shared" si="178"/>
        <v>4.8675329483719505</v>
      </c>
      <c r="C1437" s="33">
        <v>4.8675300000000004</v>
      </c>
      <c r="D1437" s="37">
        <f t="shared" si="179"/>
        <v>6.3675300000000004</v>
      </c>
    </row>
    <row r="1438" spans="1:4" x14ac:dyDescent="0.2">
      <c r="A1438" s="26">
        <v>0.99999943600001595</v>
      </c>
      <c r="B1438" s="29">
        <f t="shared" si="178"/>
        <v>4.867883137686186</v>
      </c>
      <c r="C1438" s="33">
        <v>4.8678800000000004</v>
      </c>
      <c r="D1438" s="37">
        <f t="shared" si="179"/>
        <v>6.3678800000000004</v>
      </c>
    </row>
    <row r="1439" spans="1:4" x14ac:dyDescent="0.2">
      <c r="A1439" s="26">
        <v>0.99999943700001592</v>
      </c>
      <c r="B1439" s="29">
        <f t="shared" si="178"/>
        <v>4.8682339249808999</v>
      </c>
      <c r="C1439" s="33">
        <v>4.8682299999999996</v>
      </c>
      <c r="D1439" s="37">
        <f t="shared" si="179"/>
        <v>6.3682299999999996</v>
      </c>
    </row>
    <row r="1440" spans="1:4" x14ac:dyDescent="0.2">
      <c r="A1440" s="26">
        <v>0.99999943800001589</v>
      </c>
      <c r="B1440" s="29">
        <f t="shared" si="178"/>
        <v>4.8685853123451137</v>
      </c>
      <c r="C1440" s="33">
        <v>4.8685900000000002</v>
      </c>
      <c r="D1440" s="37">
        <f t="shared" si="179"/>
        <v>6.3685900000000002</v>
      </c>
    </row>
    <row r="1441" spans="1:4" x14ac:dyDescent="0.2">
      <c r="A1441" s="26">
        <v>0.99999943900001587</v>
      </c>
      <c r="B1441" s="29">
        <f t="shared" ref="B1441:B1456" si="180">NORMSINV(A1441)</f>
        <v>4.8689373018788817</v>
      </c>
      <c r="C1441" s="33">
        <v>4.8689400000000003</v>
      </c>
      <c r="D1441" s="37">
        <f t="shared" si="179"/>
        <v>6.3689400000000003</v>
      </c>
    </row>
    <row r="1442" spans="1:4" x14ac:dyDescent="0.2">
      <c r="A1442" s="26">
        <v>0.99999944000001584</v>
      </c>
      <c r="B1442" s="29">
        <f t="shared" si="180"/>
        <v>4.8692898956933757</v>
      </c>
      <c r="C1442" s="33">
        <v>4.8692900000000003</v>
      </c>
      <c r="D1442" s="37">
        <f t="shared" si="179"/>
        <v>6.3692900000000003</v>
      </c>
    </row>
    <row r="1443" spans="1:4" x14ac:dyDescent="0.2">
      <c r="A1443" s="26">
        <v>0.99999944100001581</v>
      </c>
      <c r="B1443" s="29">
        <f t="shared" si="180"/>
        <v>4.8696430959109573</v>
      </c>
      <c r="C1443" s="33">
        <v>4.8696400000000004</v>
      </c>
      <c r="D1443" s="37">
        <f t="shared" ref="D1443:D1458" si="181">C1443+1.5</f>
        <v>6.3696400000000004</v>
      </c>
    </row>
    <row r="1444" spans="1:4" x14ac:dyDescent="0.2">
      <c r="A1444" s="26">
        <v>0.99999944200001578</v>
      </c>
      <c r="B1444" s="29">
        <f t="shared" si="180"/>
        <v>4.8699969046652578</v>
      </c>
      <c r="C1444" s="33">
        <v>4.87</v>
      </c>
      <c r="D1444" s="37">
        <f t="shared" si="181"/>
        <v>6.37</v>
      </c>
    </row>
    <row r="1445" spans="1:4" x14ac:dyDescent="0.2">
      <c r="A1445" s="26">
        <v>0.99999944300001575</v>
      </c>
      <c r="B1445" s="29">
        <f t="shared" si="180"/>
        <v>4.870351324101267</v>
      </c>
      <c r="C1445" s="33">
        <v>4.8703500000000002</v>
      </c>
      <c r="D1445" s="37">
        <f t="shared" si="181"/>
        <v>6.3703500000000002</v>
      </c>
    </row>
    <row r="1446" spans="1:4" x14ac:dyDescent="0.2">
      <c r="A1446" s="26">
        <v>0.99999944400001572</v>
      </c>
      <c r="B1446" s="29">
        <f t="shared" si="180"/>
        <v>4.8707063563754032</v>
      </c>
      <c r="C1446" s="33">
        <v>4.8707099999999999</v>
      </c>
      <c r="D1446" s="37">
        <f t="shared" si="181"/>
        <v>6.3707099999999999</v>
      </c>
    </row>
    <row r="1447" spans="1:4" x14ac:dyDescent="0.2">
      <c r="A1447" s="26">
        <v>0.9999994450000157</v>
      </c>
      <c r="B1447" s="29">
        <f t="shared" si="180"/>
        <v>4.8710620036555996</v>
      </c>
      <c r="C1447" s="33">
        <v>4.8710599999999999</v>
      </c>
      <c r="D1447" s="37">
        <f t="shared" si="181"/>
        <v>6.3710599999999999</v>
      </c>
    </row>
    <row r="1448" spans="1:4" x14ac:dyDescent="0.2">
      <c r="A1448" s="26">
        <v>0.99999944600001567</v>
      </c>
      <c r="B1448" s="29">
        <f t="shared" si="180"/>
        <v>4.8714182681213902</v>
      </c>
      <c r="C1448" s="33">
        <v>4.8714199999999996</v>
      </c>
      <c r="D1448" s="37">
        <f t="shared" si="181"/>
        <v>6.3714199999999996</v>
      </c>
    </row>
    <row r="1449" spans="1:4" x14ac:dyDescent="0.2">
      <c r="A1449" s="26">
        <v>0.99999944700001564</v>
      </c>
      <c r="B1449" s="29">
        <f t="shared" si="180"/>
        <v>4.8717751519639849</v>
      </c>
      <c r="C1449" s="33">
        <v>4.8717800000000002</v>
      </c>
      <c r="D1449" s="37">
        <f t="shared" si="181"/>
        <v>6.3717800000000002</v>
      </c>
    </row>
    <row r="1450" spans="1:4" x14ac:dyDescent="0.2">
      <c r="A1450" s="26">
        <v>0.99999944800001561</v>
      </c>
      <c r="B1450" s="29">
        <f t="shared" si="180"/>
        <v>4.8721326573863593</v>
      </c>
      <c r="C1450" s="33">
        <v>4.8721300000000003</v>
      </c>
      <c r="D1450" s="37">
        <f t="shared" si="181"/>
        <v>6.3721300000000003</v>
      </c>
    </row>
    <row r="1451" spans="1:4" x14ac:dyDescent="0.2">
      <c r="A1451" s="26">
        <v>0.99999944900001558</v>
      </c>
      <c r="B1451" s="29">
        <f t="shared" si="180"/>
        <v>4.8724907866033398</v>
      </c>
      <c r="C1451" s="33">
        <v>4.87249</v>
      </c>
      <c r="D1451" s="37">
        <f t="shared" si="181"/>
        <v>6.37249</v>
      </c>
    </row>
    <row r="1452" spans="1:4" x14ac:dyDescent="0.2">
      <c r="A1452" s="26">
        <v>0.99999945000001556</v>
      </c>
      <c r="B1452" s="29">
        <f t="shared" si="180"/>
        <v>4.8728495418416866</v>
      </c>
      <c r="C1452" s="33">
        <v>4.8728499999999997</v>
      </c>
      <c r="D1452" s="37">
        <f t="shared" si="181"/>
        <v>6.3728499999999997</v>
      </c>
    </row>
    <row r="1453" spans="1:4" x14ac:dyDescent="0.2">
      <c r="A1453" s="26">
        <v>0.99999945100001553</v>
      </c>
      <c r="B1453" s="29">
        <f t="shared" si="180"/>
        <v>4.873208925340176</v>
      </c>
      <c r="C1453" s="33">
        <v>4.8732100000000003</v>
      </c>
      <c r="D1453" s="37">
        <f t="shared" si="181"/>
        <v>6.3732100000000003</v>
      </c>
    </row>
    <row r="1454" spans="1:4" x14ac:dyDescent="0.2">
      <c r="A1454" s="26">
        <v>0.9999994520000155</v>
      </c>
      <c r="B1454" s="29">
        <f t="shared" si="180"/>
        <v>4.8735689393496999</v>
      </c>
      <c r="C1454" s="33">
        <v>4.87357</v>
      </c>
      <c r="D1454" s="37">
        <f t="shared" si="181"/>
        <v>6.37357</v>
      </c>
    </row>
    <row r="1455" spans="1:4" x14ac:dyDescent="0.2">
      <c r="A1455" s="26">
        <v>0.99999945300001547</v>
      </c>
      <c r="B1455" s="29">
        <f t="shared" si="180"/>
        <v>4.8739295861333334</v>
      </c>
      <c r="C1455" s="33">
        <v>4.8739299999999997</v>
      </c>
      <c r="D1455" s="37">
        <f t="shared" si="181"/>
        <v>6.3739299999999997</v>
      </c>
    </row>
    <row r="1456" spans="1:4" x14ac:dyDescent="0.2">
      <c r="A1456" s="26">
        <v>0.99999945400001544</v>
      </c>
      <c r="B1456" s="29">
        <f t="shared" si="180"/>
        <v>4.8742908679664492</v>
      </c>
      <c r="C1456" s="33">
        <v>4.8742900000000002</v>
      </c>
      <c r="D1456" s="37">
        <f t="shared" si="181"/>
        <v>6.3742900000000002</v>
      </c>
    </row>
    <row r="1457" spans="1:4" x14ac:dyDescent="0.2">
      <c r="A1457" s="26">
        <v>0.99999945500001541</v>
      </c>
      <c r="B1457" s="29">
        <f t="shared" ref="B1457:B1472" si="182">NORMSINV(A1457)</f>
        <v>4.87465278713678</v>
      </c>
      <c r="C1457" s="33">
        <v>4.8746499999999999</v>
      </c>
      <c r="D1457" s="37">
        <f t="shared" si="181"/>
        <v>6.3746499999999999</v>
      </c>
    </row>
    <row r="1458" spans="1:4" x14ac:dyDescent="0.2">
      <c r="A1458" s="26">
        <v>0.99999945600001539</v>
      </c>
      <c r="B1458" s="29">
        <f t="shared" si="182"/>
        <v>4.8750153459445311</v>
      </c>
      <c r="C1458" s="33">
        <v>4.8750200000000001</v>
      </c>
      <c r="D1458" s="37">
        <f t="shared" si="181"/>
        <v>6.3750200000000001</v>
      </c>
    </row>
    <row r="1459" spans="1:4" x14ac:dyDescent="0.2">
      <c r="A1459" s="26">
        <v>0.99999945700001536</v>
      </c>
      <c r="B1459" s="29">
        <f t="shared" si="182"/>
        <v>4.8753785467024562</v>
      </c>
      <c r="C1459" s="33">
        <v>4.8753799999999998</v>
      </c>
      <c r="D1459" s="37">
        <f t="shared" ref="D1459:D1474" si="183">C1459+1.5</f>
        <v>6.3753799999999998</v>
      </c>
    </row>
    <row r="1460" spans="1:4" x14ac:dyDescent="0.2">
      <c r="A1460" s="26">
        <v>0.99999945800001533</v>
      </c>
      <c r="B1460" s="29">
        <f t="shared" si="182"/>
        <v>4.8757423917359555</v>
      </c>
      <c r="C1460" s="33">
        <v>4.8757400000000004</v>
      </c>
      <c r="D1460" s="37">
        <f t="shared" si="183"/>
        <v>6.3757400000000004</v>
      </c>
    </row>
    <row r="1461" spans="1:4" x14ac:dyDescent="0.2">
      <c r="A1461" s="26">
        <v>0.9999994590000153</v>
      </c>
      <c r="B1461" s="29">
        <f t="shared" si="182"/>
        <v>4.8761068833831684</v>
      </c>
      <c r="C1461" s="33">
        <v>4.8761099999999997</v>
      </c>
      <c r="D1461" s="37">
        <f t="shared" si="183"/>
        <v>6.3761099999999997</v>
      </c>
    </row>
    <row r="1462" spans="1:4" x14ac:dyDescent="0.2">
      <c r="A1462" s="26">
        <v>0.99999946000001527</v>
      </c>
      <c r="B1462" s="29">
        <f t="shared" si="182"/>
        <v>4.8764720239950687</v>
      </c>
      <c r="C1462" s="33">
        <v>4.8764700000000003</v>
      </c>
      <c r="D1462" s="37">
        <f t="shared" si="183"/>
        <v>6.3764700000000003</v>
      </c>
    </row>
    <row r="1463" spans="1:4" x14ac:dyDescent="0.2">
      <c r="A1463" s="26">
        <v>0.99999946100001524</v>
      </c>
      <c r="B1463" s="29">
        <f t="shared" si="182"/>
        <v>4.876837815935553</v>
      </c>
      <c r="C1463" s="33">
        <v>4.8768399999999996</v>
      </c>
      <c r="D1463" s="37">
        <f t="shared" si="183"/>
        <v>6.3768399999999996</v>
      </c>
    </row>
    <row r="1464" spans="1:4" x14ac:dyDescent="0.2">
      <c r="A1464" s="26">
        <v>0.99999946200001522</v>
      </c>
      <c r="B1464" s="29">
        <f t="shared" si="182"/>
        <v>4.8772042615815412</v>
      </c>
      <c r="C1464" s="33">
        <v>4.8772000000000002</v>
      </c>
      <c r="D1464" s="37">
        <f t="shared" si="183"/>
        <v>6.3772000000000002</v>
      </c>
    </row>
    <row r="1465" spans="1:4" x14ac:dyDescent="0.2">
      <c r="A1465" s="26">
        <v>0.99999946300001519</v>
      </c>
      <c r="B1465" s="29">
        <f t="shared" si="182"/>
        <v>4.8775713633230691</v>
      </c>
      <c r="C1465" s="33">
        <v>4.8775700000000004</v>
      </c>
      <c r="D1465" s="37">
        <f t="shared" si="183"/>
        <v>6.3775700000000004</v>
      </c>
    </row>
    <row r="1466" spans="1:4" x14ac:dyDescent="0.2">
      <c r="A1466" s="26">
        <v>0.99999946400001516</v>
      </c>
      <c r="B1466" s="29">
        <f t="shared" si="182"/>
        <v>4.8779391235633884</v>
      </c>
      <c r="C1466" s="33">
        <v>4.8779399999999997</v>
      </c>
      <c r="D1466" s="37">
        <f t="shared" si="183"/>
        <v>6.3779399999999997</v>
      </c>
    </row>
    <row r="1467" spans="1:4" x14ac:dyDescent="0.2">
      <c r="A1467" s="26">
        <v>0.99999946500001513</v>
      </c>
      <c r="B1467" s="29">
        <f t="shared" si="182"/>
        <v>4.878307544719064</v>
      </c>
      <c r="C1467" s="33">
        <v>4.8783099999999999</v>
      </c>
      <c r="D1467" s="37">
        <f t="shared" si="183"/>
        <v>6.3783099999999999</v>
      </c>
    </row>
    <row r="1468" spans="1:4" x14ac:dyDescent="0.2">
      <c r="A1468" s="26">
        <v>0.9999994660000151</v>
      </c>
      <c r="B1468" s="29">
        <f t="shared" si="182"/>
        <v>4.8786766292200703</v>
      </c>
      <c r="C1468" s="33">
        <v>4.8786800000000001</v>
      </c>
      <c r="D1468" s="37">
        <f t="shared" si="183"/>
        <v>6.3786800000000001</v>
      </c>
    </row>
    <row r="1469" spans="1:4" x14ac:dyDescent="0.2">
      <c r="A1469" s="26">
        <v>0.99999946700001507</v>
      </c>
      <c r="B1469" s="29">
        <f t="shared" si="182"/>
        <v>4.8790463795098962</v>
      </c>
      <c r="C1469" s="33">
        <v>4.8790500000000003</v>
      </c>
      <c r="D1469" s="37">
        <f t="shared" si="183"/>
        <v>6.3790500000000003</v>
      </c>
    </row>
    <row r="1470" spans="1:4" x14ac:dyDescent="0.2">
      <c r="A1470" s="26">
        <v>0.99999946800001505</v>
      </c>
      <c r="B1470" s="29">
        <f t="shared" si="182"/>
        <v>4.8794167980456358</v>
      </c>
      <c r="C1470" s="33">
        <v>4.8794199999999996</v>
      </c>
      <c r="D1470" s="37">
        <f t="shared" si="183"/>
        <v>6.3794199999999996</v>
      </c>
    </row>
    <row r="1471" spans="1:4" x14ac:dyDescent="0.2">
      <c r="A1471" s="26">
        <v>0.99999946900001502</v>
      </c>
      <c r="B1471" s="29">
        <f t="shared" si="182"/>
        <v>4.879787887298102</v>
      </c>
      <c r="C1471" s="33">
        <v>4.8797899999999998</v>
      </c>
      <c r="D1471" s="37">
        <f t="shared" si="183"/>
        <v>6.3797899999999998</v>
      </c>
    </row>
    <row r="1472" spans="1:4" x14ac:dyDescent="0.2">
      <c r="A1472" s="26">
        <v>0.99999947000001499</v>
      </c>
      <c r="B1472" s="29">
        <f t="shared" si="182"/>
        <v>4.8801596497519251</v>
      </c>
      <c r="C1472" s="33">
        <v>4.8801600000000001</v>
      </c>
      <c r="D1472" s="37">
        <f t="shared" si="183"/>
        <v>6.3801600000000001</v>
      </c>
    </row>
    <row r="1473" spans="1:4" x14ac:dyDescent="0.2">
      <c r="A1473" s="26">
        <v>0.99999947100001496</v>
      </c>
      <c r="B1473" s="29">
        <f t="shared" ref="B1473:B1488" si="184">NORMSINV(A1473)</f>
        <v>4.8805320879056477</v>
      </c>
      <c r="C1473" s="33">
        <v>4.8805300000000003</v>
      </c>
      <c r="D1473" s="37">
        <f t="shared" si="183"/>
        <v>6.3805300000000003</v>
      </c>
    </row>
    <row r="1474" spans="1:4" x14ac:dyDescent="0.2">
      <c r="A1474" s="26">
        <v>0.99999947200001493</v>
      </c>
      <c r="B1474" s="29">
        <f t="shared" si="184"/>
        <v>4.8809052042718406</v>
      </c>
      <c r="C1474" s="33">
        <v>4.8809100000000001</v>
      </c>
      <c r="D1474" s="37">
        <f t="shared" si="183"/>
        <v>6.3809100000000001</v>
      </c>
    </row>
    <row r="1475" spans="1:4" x14ac:dyDescent="0.2">
      <c r="A1475" s="26">
        <v>0.9999994730000149</v>
      </c>
      <c r="B1475" s="29">
        <f t="shared" si="184"/>
        <v>4.8812790013772061</v>
      </c>
      <c r="C1475" s="33">
        <v>4.8812800000000003</v>
      </c>
      <c r="D1475" s="37">
        <f t="shared" ref="D1475:D1490" si="185">C1475+1.5</f>
        <v>6.3812800000000003</v>
      </c>
    </row>
    <row r="1476" spans="1:4" x14ac:dyDescent="0.2">
      <c r="A1476" s="26">
        <v>0.99999947400001488</v>
      </c>
      <c r="B1476" s="29">
        <f t="shared" si="184"/>
        <v>4.8816534817626787</v>
      </c>
      <c r="C1476" s="33">
        <v>4.8816499999999996</v>
      </c>
      <c r="D1476" s="37">
        <f t="shared" si="185"/>
        <v>6.3816499999999996</v>
      </c>
    </row>
    <row r="1477" spans="1:4" x14ac:dyDescent="0.2">
      <c r="A1477" s="26">
        <v>0.99999947500001485</v>
      </c>
      <c r="B1477" s="29">
        <f t="shared" si="184"/>
        <v>4.8820286479835344</v>
      </c>
      <c r="C1477" s="33">
        <v>4.8820300000000003</v>
      </c>
      <c r="D1477" s="37">
        <f t="shared" si="185"/>
        <v>6.3820300000000003</v>
      </c>
    </row>
    <row r="1478" spans="1:4" x14ac:dyDescent="0.2">
      <c r="A1478" s="26">
        <v>0.99999947600001482</v>
      </c>
      <c r="B1478" s="29">
        <f t="shared" si="184"/>
        <v>4.8824045026095071</v>
      </c>
      <c r="C1478" s="33">
        <v>4.8823999999999996</v>
      </c>
      <c r="D1478" s="37">
        <f t="shared" si="185"/>
        <v>6.3823999999999996</v>
      </c>
    </row>
    <row r="1479" spans="1:4" x14ac:dyDescent="0.2">
      <c r="A1479" s="26">
        <v>0.99999947700001479</v>
      </c>
      <c r="B1479" s="29">
        <f t="shared" si="184"/>
        <v>4.882781048224885</v>
      </c>
      <c r="C1479" s="33">
        <v>4.8827800000000003</v>
      </c>
      <c r="D1479" s="37">
        <f t="shared" si="185"/>
        <v>6.3827800000000003</v>
      </c>
    </row>
    <row r="1480" spans="1:4" x14ac:dyDescent="0.2">
      <c r="A1480" s="26">
        <v>0.99999947800001476</v>
      </c>
      <c r="B1480" s="29">
        <f t="shared" si="184"/>
        <v>4.8831582874286354</v>
      </c>
      <c r="C1480" s="33">
        <v>4.8831600000000002</v>
      </c>
      <c r="D1480" s="37">
        <f t="shared" si="185"/>
        <v>6.3831600000000002</v>
      </c>
    </row>
    <row r="1481" spans="1:4" x14ac:dyDescent="0.2">
      <c r="A1481" s="26">
        <v>0.99999947900001473</v>
      </c>
      <c r="B1481" s="29">
        <f t="shared" si="184"/>
        <v>4.8835362228345023</v>
      </c>
      <c r="C1481" s="33">
        <v>4.88354</v>
      </c>
      <c r="D1481" s="37">
        <f t="shared" si="185"/>
        <v>6.38354</v>
      </c>
    </row>
    <row r="1482" spans="1:4" x14ac:dyDescent="0.2">
      <c r="A1482" s="26">
        <v>0.99999948000001471</v>
      </c>
      <c r="B1482" s="29">
        <f t="shared" si="184"/>
        <v>4.8839148570711295</v>
      </c>
      <c r="C1482" s="33">
        <v>4.8839100000000002</v>
      </c>
      <c r="D1482" s="37">
        <f t="shared" si="185"/>
        <v>6.3839100000000002</v>
      </c>
    </row>
    <row r="1483" spans="1:4" x14ac:dyDescent="0.2">
      <c r="A1483" s="26">
        <v>0.99999948100001468</v>
      </c>
      <c r="B1483" s="29">
        <f t="shared" si="184"/>
        <v>4.8842941927821695</v>
      </c>
      <c r="C1483" s="33">
        <v>4.88429</v>
      </c>
      <c r="D1483" s="37">
        <f t="shared" si="185"/>
        <v>6.38429</v>
      </c>
    </row>
    <row r="1484" spans="1:4" x14ac:dyDescent="0.2">
      <c r="A1484" s="26">
        <v>0.99999948200001465</v>
      </c>
      <c r="B1484" s="29">
        <f t="shared" si="184"/>
        <v>4.8846742326263994</v>
      </c>
      <c r="C1484" s="33">
        <v>4.8846699999999998</v>
      </c>
      <c r="D1484" s="37">
        <f t="shared" si="185"/>
        <v>6.3846699999999998</v>
      </c>
    </row>
    <row r="1485" spans="1:4" x14ac:dyDescent="0.2">
      <c r="A1485" s="26">
        <v>0.99999948300001462</v>
      </c>
      <c r="B1485" s="29">
        <f t="shared" si="184"/>
        <v>4.8850549792778368</v>
      </c>
      <c r="C1485" s="33">
        <v>4.8850499999999997</v>
      </c>
      <c r="D1485" s="37">
        <f t="shared" si="185"/>
        <v>6.3850499999999997</v>
      </c>
    </row>
    <row r="1486" spans="1:4" x14ac:dyDescent="0.2">
      <c r="A1486" s="26">
        <v>0.99999948400001459</v>
      </c>
      <c r="B1486" s="29">
        <f t="shared" si="184"/>
        <v>4.8854364354258601</v>
      </c>
      <c r="C1486" s="33">
        <v>4.88544</v>
      </c>
      <c r="D1486" s="37">
        <f t="shared" si="185"/>
        <v>6.38544</v>
      </c>
    </row>
    <row r="1487" spans="1:4" x14ac:dyDescent="0.2">
      <c r="A1487" s="26">
        <v>0.99999948500001457</v>
      </c>
      <c r="B1487" s="29">
        <f t="shared" si="184"/>
        <v>4.8858186037753137</v>
      </c>
      <c r="C1487" s="33">
        <v>4.8858199999999998</v>
      </c>
      <c r="D1487" s="37">
        <f t="shared" si="185"/>
        <v>6.3858199999999998</v>
      </c>
    </row>
    <row r="1488" spans="1:4" x14ac:dyDescent="0.2">
      <c r="A1488" s="26">
        <v>0.99999948600001454</v>
      </c>
      <c r="B1488" s="29">
        <f t="shared" si="184"/>
        <v>4.8862014870466535</v>
      </c>
      <c r="C1488" s="33">
        <v>4.8861999999999997</v>
      </c>
      <c r="D1488" s="37">
        <f t="shared" si="185"/>
        <v>6.3861999999999997</v>
      </c>
    </row>
    <row r="1489" spans="1:4" x14ac:dyDescent="0.2">
      <c r="A1489" s="26">
        <v>0.99999948700001451</v>
      </c>
      <c r="B1489" s="29">
        <f t="shared" ref="B1489:B1504" si="186">NORMSINV(A1489)</f>
        <v>4.8865850879760355</v>
      </c>
      <c r="C1489" s="33">
        <v>4.88659</v>
      </c>
      <c r="D1489" s="37">
        <f t="shared" si="185"/>
        <v>6.38659</v>
      </c>
    </row>
    <row r="1490" spans="1:4" x14ac:dyDescent="0.2">
      <c r="A1490" s="26">
        <v>0.99999948800001448</v>
      </c>
      <c r="B1490" s="29">
        <f t="shared" si="186"/>
        <v>4.8869694093154612</v>
      </c>
      <c r="C1490" s="33">
        <v>4.8869699999999998</v>
      </c>
      <c r="D1490" s="37">
        <f t="shared" si="185"/>
        <v>6.3869699999999998</v>
      </c>
    </row>
    <row r="1491" spans="1:4" x14ac:dyDescent="0.2">
      <c r="A1491" s="26">
        <v>0.99999948900001445</v>
      </c>
      <c r="B1491" s="29">
        <f t="shared" si="186"/>
        <v>4.8873544538328897</v>
      </c>
      <c r="C1491" s="33">
        <v>4.8873499999999996</v>
      </c>
      <c r="D1491" s="37">
        <f t="shared" ref="D1491:D1506" si="187">C1491+1.5</f>
        <v>6.3873499999999996</v>
      </c>
    </row>
    <row r="1492" spans="1:4" x14ac:dyDescent="0.2">
      <c r="A1492" s="26">
        <v>0.99999949000001442</v>
      </c>
      <c r="B1492" s="29">
        <f t="shared" si="186"/>
        <v>4.8877402243123633</v>
      </c>
      <c r="C1492" s="33">
        <v>4.88774</v>
      </c>
      <c r="D1492" s="37">
        <f t="shared" si="187"/>
        <v>6.38774</v>
      </c>
    </row>
    <row r="1493" spans="1:4" x14ac:dyDescent="0.2">
      <c r="A1493" s="26">
        <v>0.9999994910000144</v>
      </c>
      <c r="B1493" s="29">
        <f t="shared" si="186"/>
        <v>4.8881267235541381</v>
      </c>
      <c r="C1493" s="33">
        <v>4.8881300000000003</v>
      </c>
      <c r="D1493" s="37">
        <f t="shared" si="187"/>
        <v>6.3881300000000003</v>
      </c>
    </row>
    <row r="1494" spans="1:4" x14ac:dyDescent="0.2">
      <c r="A1494" s="26">
        <v>0.99999949200001437</v>
      </c>
      <c r="B1494" s="29">
        <f t="shared" si="186"/>
        <v>4.8885139543748037</v>
      </c>
      <c r="C1494" s="33">
        <v>4.8885100000000001</v>
      </c>
      <c r="D1494" s="37">
        <f t="shared" si="187"/>
        <v>6.3885100000000001</v>
      </c>
    </row>
    <row r="1495" spans="1:4" x14ac:dyDescent="0.2">
      <c r="A1495" s="26">
        <v>0.99999949300001434</v>
      </c>
      <c r="B1495" s="29">
        <f t="shared" si="186"/>
        <v>4.8889019196074113</v>
      </c>
      <c r="C1495" s="33">
        <v>4.8888999999999996</v>
      </c>
      <c r="D1495" s="37">
        <f t="shared" si="187"/>
        <v>6.3888999999999996</v>
      </c>
    </row>
    <row r="1496" spans="1:4" x14ac:dyDescent="0.2">
      <c r="A1496" s="26">
        <v>0.99999949400001431</v>
      </c>
      <c r="B1496" s="29">
        <f t="shared" si="186"/>
        <v>4.8892906221016066</v>
      </c>
      <c r="C1496" s="33">
        <v>4.8892899999999999</v>
      </c>
      <c r="D1496" s="37">
        <f t="shared" si="187"/>
        <v>6.3892899999999999</v>
      </c>
    </row>
    <row r="1497" spans="1:4" x14ac:dyDescent="0.2">
      <c r="A1497" s="26">
        <v>0.99999949500001428</v>
      </c>
      <c r="B1497" s="29">
        <f t="shared" si="186"/>
        <v>4.8896800647237555</v>
      </c>
      <c r="C1497" s="33">
        <v>4.8896800000000002</v>
      </c>
      <c r="D1497" s="37">
        <f t="shared" si="187"/>
        <v>6.3896800000000002</v>
      </c>
    </row>
    <row r="1498" spans="1:4" x14ac:dyDescent="0.2">
      <c r="A1498" s="26">
        <v>0.99999949600001425</v>
      </c>
      <c r="B1498" s="29">
        <f t="shared" si="186"/>
        <v>4.8900702503570832</v>
      </c>
      <c r="C1498" s="33">
        <v>4.8900699999999997</v>
      </c>
      <c r="D1498" s="37">
        <f t="shared" si="187"/>
        <v>6.3900699999999997</v>
      </c>
    </row>
    <row r="1499" spans="1:4" x14ac:dyDescent="0.2">
      <c r="A1499" s="26">
        <v>0.99999949700001423</v>
      </c>
      <c r="B1499" s="29">
        <f t="shared" si="186"/>
        <v>4.8904611819017969</v>
      </c>
      <c r="C1499" s="33">
        <v>4.89046</v>
      </c>
      <c r="D1499" s="37">
        <f t="shared" si="187"/>
        <v>6.39046</v>
      </c>
    </row>
    <row r="1500" spans="1:4" x14ac:dyDescent="0.2">
      <c r="A1500" s="26">
        <v>0.9999994980000142</v>
      </c>
      <c r="B1500" s="29">
        <f t="shared" si="186"/>
        <v>4.890852862275227</v>
      </c>
      <c r="C1500" s="33">
        <v>4.8908500000000004</v>
      </c>
      <c r="D1500" s="37">
        <f t="shared" si="187"/>
        <v>6.3908500000000004</v>
      </c>
    </row>
    <row r="1501" spans="1:4" x14ac:dyDescent="0.2">
      <c r="A1501" s="26">
        <v>0.99999949900001417</v>
      </c>
      <c r="B1501" s="29">
        <f t="shared" si="186"/>
        <v>4.8912452944119629</v>
      </c>
      <c r="C1501" s="33">
        <v>4.8912500000000003</v>
      </c>
      <c r="D1501" s="37">
        <f t="shared" si="187"/>
        <v>6.3912500000000003</v>
      </c>
    </row>
    <row r="1502" spans="1:4" x14ac:dyDescent="0.2">
      <c r="A1502" s="26">
        <v>0.99999950000001414</v>
      </c>
      <c r="B1502" s="29">
        <f t="shared" si="186"/>
        <v>4.8916384812639819</v>
      </c>
      <c r="C1502" s="33">
        <v>4.8916399999999998</v>
      </c>
      <c r="D1502" s="37">
        <f t="shared" si="187"/>
        <v>6.3916399999999998</v>
      </c>
    </row>
    <row r="1503" spans="1:4" x14ac:dyDescent="0.2">
      <c r="A1503" s="26">
        <v>0.99999950100001411</v>
      </c>
      <c r="B1503" s="29">
        <f t="shared" si="186"/>
        <v>4.8920324258007977</v>
      </c>
      <c r="C1503" s="33">
        <v>4.8920300000000001</v>
      </c>
      <c r="D1503" s="37">
        <f t="shared" si="187"/>
        <v>6.3920300000000001</v>
      </c>
    </row>
    <row r="1504" spans="1:4" x14ac:dyDescent="0.2">
      <c r="A1504" s="26">
        <v>0.99999950200001408</v>
      </c>
      <c r="B1504" s="29">
        <f t="shared" si="186"/>
        <v>4.892427131009593</v>
      </c>
      <c r="C1504" s="33">
        <v>4.8924300000000001</v>
      </c>
      <c r="D1504" s="37">
        <f t="shared" si="187"/>
        <v>6.3924300000000001</v>
      </c>
    </row>
    <row r="1505" spans="1:4" x14ac:dyDescent="0.2">
      <c r="A1505" s="26">
        <v>0.99999950300001406</v>
      </c>
      <c r="B1505" s="29">
        <f t="shared" ref="B1505:B1520" si="188">NORMSINV(A1505)</f>
        <v>4.8928225998953607</v>
      </c>
      <c r="C1505" s="33">
        <v>4.8928200000000004</v>
      </c>
      <c r="D1505" s="37">
        <f t="shared" si="187"/>
        <v>6.3928200000000004</v>
      </c>
    </row>
    <row r="1506" spans="1:4" x14ac:dyDescent="0.2">
      <c r="A1506" s="26">
        <v>0.99999950400001403</v>
      </c>
      <c r="B1506" s="29">
        <f t="shared" si="188"/>
        <v>4.8932188354810506</v>
      </c>
      <c r="C1506" s="33">
        <v>4.8932200000000003</v>
      </c>
      <c r="D1506" s="37">
        <f t="shared" si="187"/>
        <v>6.3932200000000003</v>
      </c>
    </row>
    <row r="1507" spans="1:4" x14ac:dyDescent="0.2">
      <c r="A1507" s="26">
        <v>0.999999505000014</v>
      </c>
      <c r="B1507" s="29">
        <f t="shared" si="188"/>
        <v>4.8936158408077119</v>
      </c>
      <c r="C1507" s="33">
        <v>4.8936200000000003</v>
      </c>
      <c r="D1507" s="37">
        <f t="shared" ref="D1507:D1522" si="189">C1507+1.5</f>
        <v>6.3936200000000003</v>
      </c>
    </row>
    <row r="1508" spans="1:4" x14ac:dyDescent="0.2">
      <c r="A1508" s="26">
        <v>0.99999950600001397</v>
      </c>
      <c r="B1508" s="29">
        <f t="shared" si="188"/>
        <v>4.8940136189346326</v>
      </c>
      <c r="C1508" s="33">
        <v>4.8940099999999997</v>
      </c>
      <c r="D1508" s="37">
        <f t="shared" si="189"/>
        <v>6.3940099999999997</v>
      </c>
    </row>
    <row r="1509" spans="1:4" x14ac:dyDescent="0.2">
      <c r="A1509" s="26">
        <v>0.99999950700001394</v>
      </c>
      <c r="B1509" s="29">
        <f t="shared" si="188"/>
        <v>4.8944121729394929</v>
      </c>
      <c r="C1509" s="33">
        <v>4.8944099999999997</v>
      </c>
      <c r="D1509" s="37">
        <f t="shared" si="189"/>
        <v>6.3944099999999997</v>
      </c>
    </row>
    <row r="1510" spans="1:4" x14ac:dyDescent="0.2">
      <c r="A1510" s="26">
        <v>0.99999950800001391</v>
      </c>
      <c r="B1510" s="29">
        <f t="shared" si="188"/>
        <v>4.8948115059185113</v>
      </c>
      <c r="C1510" s="33">
        <v>4.8948099999999997</v>
      </c>
      <c r="D1510" s="37">
        <f t="shared" si="189"/>
        <v>6.3948099999999997</v>
      </c>
    </row>
    <row r="1511" spans="1:4" x14ac:dyDescent="0.2">
      <c r="A1511" s="26">
        <v>0.99999950900001389</v>
      </c>
      <c r="B1511" s="29">
        <f t="shared" si="188"/>
        <v>4.8952116209865952</v>
      </c>
      <c r="C1511" s="33">
        <v>4.8952099999999996</v>
      </c>
      <c r="D1511" s="37">
        <f t="shared" si="189"/>
        <v>6.3952099999999996</v>
      </c>
    </row>
    <row r="1512" spans="1:4" x14ac:dyDescent="0.2">
      <c r="A1512" s="26">
        <v>0.99999951000001386</v>
      </c>
      <c r="B1512" s="29">
        <f t="shared" si="188"/>
        <v>4.8956125212774859</v>
      </c>
      <c r="C1512" s="33">
        <v>4.8956099999999996</v>
      </c>
      <c r="D1512" s="37">
        <f t="shared" si="189"/>
        <v>6.3956099999999996</v>
      </c>
    </row>
    <row r="1513" spans="1:4" x14ac:dyDescent="0.2">
      <c r="A1513" s="26">
        <v>0.99999951100001383</v>
      </c>
      <c r="B1513" s="29">
        <f t="shared" si="188"/>
        <v>4.8960142099439219</v>
      </c>
      <c r="C1513" s="33">
        <v>4.8960100000000004</v>
      </c>
      <c r="D1513" s="37">
        <f t="shared" si="189"/>
        <v>6.3960100000000004</v>
      </c>
    </row>
    <row r="1514" spans="1:4" x14ac:dyDescent="0.2">
      <c r="A1514" s="26">
        <v>0.9999995120000138</v>
      </c>
      <c r="B1514" s="29">
        <f t="shared" si="188"/>
        <v>4.8964166901577819</v>
      </c>
      <c r="C1514" s="33">
        <v>4.89642</v>
      </c>
      <c r="D1514" s="37">
        <f t="shared" si="189"/>
        <v>6.39642</v>
      </c>
    </row>
    <row r="1515" spans="1:4" x14ac:dyDescent="0.2">
      <c r="A1515" s="26">
        <v>0.99999951300001377</v>
      </c>
      <c r="B1515" s="29">
        <f t="shared" si="188"/>
        <v>4.896819965110252</v>
      </c>
      <c r="C1515" s="33">
        <v>4.89682</v>
      </c>
      <c r="D1515" s="37">
        <f t="shared" si="189"/>
        <v>6.39682</v>
      </c>
    </row>
    <row r="1516" spans="1:4" x14ac:dyDescent="0.2">
      <c r="A1516" s="26">
        <v>0.99999951400001375</v>
      </c>
      <c r="B1516" s="29">
        <f t="shared" si="188"/>
        <v>4.8972240380119736</v>
      </c>
      <c r="C1516" s="33">
        <v>4.8972199999999999</v>
      </c>
      <c r="D1516" s="37">
        <f t="shared" si="189"/>
        <v>6.3972199999999999</v>
      </c>
    </row>
    <row r="1517" spans="1:4" x14ac:dyDescent="0.2">
      <c r="A1517" s="26">
        <v>0.99999951500001372</v>
      </c>
      <c r="B1517" s="29">
        <f t="shared" si="188"/>
        <v>4.8976289120932037</v>
      </c>
      <c r="C1517" s="33">
        <v>4.8976300000000004</v>
      </c>
      <c r="D1517" s="37">
        <f t="shared" si="189"/>
        <v>6.3976300000000004</v>
      </c>
    </row>
    <row r="1518" spans="1:4" x14ac:dyDescent="0.2">
      <c r="A1518" s="26">
        <v>0.99999951600001369</v>
      </c>
      <c r="B1518" s="29">
        <f t="shared" si="188"/>
        <v>4.8980345906039844</v>
      </c>
      <c r="C1518" s="33">
        <v>4.8980300000000003</v>
      </c>
      <c r="D1518" s="37">
        <f t="shared" si="189"/>
        <v>6.3980300000000003</v>
      </c>
    </row>
    <row r="1519" spans="1:4" x14ac:dyDescent="0.2">
      <c r="A1519" s="26">
        <v>0.99999951700001366</v>
      </c>
      <c r="B1519" s="29">
        <f t="shared" si="188"/>
        <v>4.8984410768142945</v>
      </c>
      <c r="C1519" s="33">
        <v>4.8984399999999999</v>
      </c>
      <c r="D1519" s="37">
        <f t="shared" si="189"/>
        <v>6.3984399999999999</v>
      </c>
    </row>
    <row r="1520" spans="1:4" x14ac:dyDescent="0.2">
      <c r="A1520" s="26">
        <v>0.99999951800001363</v>
      </c>
      <c r="B1520" s="29">
        <f t="shared" si="188"/>
        <v>4.8988483740142144</v>
      </c>
      <c r="C1520" s="33">
        <v>4.8988500000000004</v>
      </c>
      <c r="D1520" s="37">
        <f t="shared" si="189"/>
        <v>6.3988500000000004</v>
      </c>
    </row>
    <row r="1521" spans="1:4" x14ac:dyDescent="0.2">
      <c r="A1521" s="26">
        <v>0.9999995190000136</v>
      </c>
      <c r="B1521" s="29">
        <f t="shared" ref="B1521:B1536" si="190">NORMSINV(A1521)</f>
        <v>4.8992564855141039</v>
      </c>
      <c r="C1521" s="33">
        <v>4.8992599999999999</v>
      </c>
      <c r="D1521" s="37">
        <f t="shared" si="189"/>
        <v>6.3992599999999999</v>
      </c>
    </row>
    <row r="1522" spans="1:4" x14ac:dyDescent="0.2">
      <c r="A1522" s="26">
        <v>0.99999952000001358</v>
      </c>
      <c r="B1522" s="29">
        <f t="shared" si="190"/>
        <v>4.8996654146447511</v>
      </c>
      <c r="C1522" s="33">
        <v>4.8996700000000004</v>
      </c>
      <c r="D1522" s="37">
        <f t="shared" si="189"/>
        <v>6.3996700000000004</v>
      </c>
    </row>
    <row r="1523" spans="1:4" x14ac:dyDescent="0.2">
      <c r="A1523" s="26">
        <v>0.99999952100001355</v>
      </c>
      <c r="B1523" s="29">
        <f t="shared" si="190"/>
        <v>4.900075164757558</v>
      </c>
      <c r="C1523" s="33">
        <v>4.90008</v>
      </c>
      <c r="D1523" s="37">
        <f t="shared" ref="D1523:D1538" si="191">C1523+1.5</f>
        <v>6.40008</v>
      </c>
    </row>
    <row r="1524" spans="1:4" x14ac:dyDescent="0.2">
      <c r="A1524" s="26">
        <v>0.99999952200001352</v>
      </c>
      <c r="B1524" s="29">
        <f t="shared" si="190"/>
        <v>4.9004857392246981</v>
      </c>
      <c r="C1524" s="33">
        <v>4.9004899999999996</v>
      </c>
      <c r="D1524" s="37">
        <f t="shared" si="191"/>
        <v>6.4004899999999996</v>
      </c>
    </row>
    <row r="1525" spans="1:4" x14ac:dyDescent="0.2">
      <c r="A1525" s="26">
        <v>0.99999952300001349</v>
      </c>
      <c r="B1525" s="29">
        <f t="shared" si="190"/>
        <v>4.9008971414393008</v>
      </c>
      <c r="C1525" s="33">
        <v>4.9009</v>
      </c>
      <c r="D1525" s="37">
        <f t="shared" si="191"/>
        <v>6.4009</v>
      </c>
    </row>
    <row r="1526" spans="1:4" x14ac:dyDescent="0.2">
      <c r="A1526" s="26">
        <v>0.99999952400001346</v>
      </c>
      <c r="B1526" s="29">
        <f t="shared" si="190"/>
        <v>4.9013093748156189</v>
      </c>
      <c r="C1526" s="33">
        <v>4.9013099999999996</v>
      </c>
      <c r="D1526" s="37">
        <f t="shared" si="191"/>
        <v>6.4013099999999996</v>
      </c>
    </row>
    <row r="1527" spans="1:4" x14ac:dyDescent="0.2">
      <c r="A1527" s="26">
        <v>0.99999952500001343</v>
      </c>
      <c r="B1527" s="29">
        <f t="shared" si="190"/>
        <v>4.9017224427892057</v>
      </c>
      <c r="C1527" s="33">
        <v>4.9017200000000001</v>
      </c>
      <c r="D1527" s="37">
        <f t="shared" si="191"/>
        <v>6.4017200000000001</v>
      </c>
    </row>
    <row r="1528" spans="1:4" x14ac:dyDescent="0.2">
      <c r="A1528" s="26">
        <v>0.99999952600001341</v>
      </c>
      <c r="B1528" s="29">
        <f t="shared" si="190"/>
        <v>4.9021363488170886</v>
      </c>
      <c r="C1528" s="33">
        <v>4.9021400000000002</v>
      </c>
      <c r="D1528" s="37">
        <f t="shared" si="191"/>
        <v>6.4021400000000002</v>
      </c>
    </row>
    <row r="1529" spans="1:4" x14ac:dyDescent="0.2">
      <c r="A1529" s="26">
        <v>0.99999952700001338</v>
      </c>
      <c r="B1529" s="29">
        <f t="shared" si="190"/>
        <v>4.9025510963779642</v>
      </c>
      <c r="C1529" s="33">
        <v>4.9025499999999997</v>
      </c>
      <c r="D1529" s="37">
        <f t="shared" si="191"/>
        <v>6.4025499999999997</v>
      </c>
    </row>
    <row r="1530" spans="1:4" x14ac:dyDescent="0.2">
      <c r="A1530" s="26">
        <v>0.99999952800001335</v>
      </c>
      <c r="B1530" s="29">
        <f t="shared" si="190"/>
        <v>4.9029666889723611</v>
      </c>
      <c r="C1530" s="33">
        <v>4.9029699999999998</v>
      </c>
      <c r="D1530" s="37">
        <f t="shared" si="191"/>
        <v>6.4029699999999998</v>
      </c>
    </row>
    <row r="1531" spans="1:4" x14ac:dyDescent="0.2">
      <c r="A1531" s="26">
        <v>0.99999952900001332</v>
      </c>
      <c r="B1531" s="29">
        <f t="shared" si="190"/>
        <v>4.9033831301228421</v>
      </c>
      <c r="C1531" s="33">
        <v>4.9033800000000003</v>
      </c>
      <c r="D1531" s="37">
        <f t="shared" si="191"/>
        <v>6.4033800000000003</v>
      </c>
    </row>
    <row r="1532" spans="1:4" x14ac:dyDescent="0.2">
      <c r="A1532" s="26">
        <v>0.99999953000001329</v>
      </c>
      <c r="B1532" s="29">
        <f t="shared" si="190"/>
        <v>4.903800423374169</v>
      </c>
      <c r="C1532" s="33">
        <v>4.9038000000000004</v>
      </c>
      <c r="D1532" s="37">
        <f t="shared" si="191"/>
        <v>6.4038000000000004</v>
      </c>
    </row>
    <row r="1533" spans="1:4" x14ac:dyDescent="0.2">
      <c r="A1533" s="26">
        <v>0.99999953100001326</v>
      </c>
      <c r="B1533" s="29">
        <f t="shared" si="190"/>
        <v>4.9042185722935079</v>
      </c>
      <c r="C1533" s="33">
        <v>4.9042199999999996</v>
      </c>
      <c r="D1533" s="37">
        <f t="shared" si="191"/>
        <v>6.4042199999999996</v>
      </c>
    </row>
    <row r="1534" spans="1:4" x14ac:dyDescent="0.2">
      <c r="A1534" s="26">
        <v>0.99999953200001324</v>
      </c>
      <c r="B1534" s="29">
        <f t="shared" si="190"/>
        <v>4.9046375804706157</v>
      </c>
      <c r="C1534" s="33">
        <v>4.9046399999999997</v>
      </c>
      <c r="D1534" s="37">
        <f t="shared" si="191"/>
        <v>6.4046399999999997</v>
      </c>
    </row>
    <row r="1535" spans="1:4" x14ac:dyDescent="0.2">
      <c r="A1535" s="26">
        <v>0.99999953300001321</v>
      </c>
      <c r="B1535" s="29">
        <f t="shared" si="190"/>
        <v>4.9050574515180223</v>
      </c>
      <c r="C1535" s="33">
        <v>4.9050599999999998</v>
      </c>
      <c r="D1535" s="37">
        <f t="shared" si="191"/>
        <v>6.4050599999999998</v>
      </c>
    </row>
    <row r="1536" spans="1:4" x14ac:dyDescent="0.2">
      <c r="A1536" s="26">
        <v>0.99999953400001318</v>
      </c>
      <c r="B1536" s="29">
        <f t="shared" si="190"/>
        <v>4.9054781890712347</v>
      </c>
      <c r="C1536" s="33">
        <v>4.9054799999999998</v>
      </c>
      <c r="D1536" s="37">
        <f t="shared" si="191"/>
        <v>6.4054799999999998</v>
      </c>
    </row>
    <row r="1537" spans="1:4" x14ac:dyDescent="0.2">
      <c r="A1537" s="26">
        <v>0.99999953500001315</v>
      </c>
      <c r="B1537" s="29">
        <f t="shared" ref="B1537:B1552" si="192">NORMSINV(A1537)</f>
        <v>4.9058997967889271</v>
      </c>
      <c r="C1537" s="33">
        <v>4.9058999999999999</v>
      </c>
      <c r="D1537" s="37">
        <f t="shared" si="191"/>
        <v>6.4058999999999999</v>
      </c>
    </row>
    <row r="1538" spans="1:4" x14ac:dyDescent="0.2">
      <c r="A1538" s="26">
        <v>0.99999953600001312</v>
      </c>
      <c r="B1538" s="29">
        <f t="shared" si="192"/>
        <v>4.9063222783531435</v>
      </c>
      <c r="C1538" s="33">
        <v>4.90632</v>
      </c>
      <c r="D1538" s="37">
        <f t="shared" si="191"/>
        <v>6.40632</v>
      </c>
    </row>
    <row r="1539" spans="1:4" x14ac:dyDescent="0.2">
      <c r="A1539" s="26">
        <v>0.99999953700001309</v>
      </c>
      <c r="B1539" s="29">
        <f t="shared" si="192"/>
        <v>4.9067456374694931</v>
      </c>
      <c r="C1539" s="33">
        <v>4.9067499999999997</v>
      </c>
      <c r="D1539" s="37">
        <f t="shared" ref="D1539:D1554" si="193">C1539+1.5</f>
        <v>6.4067499999999997</v>
      </c>
    </row>
    <row r="1540" spans="1:4" x14ac:dyDescent="0.2">
      <c r="A1540" s="26">
        <v>0.99999953800001307</v>
      </c>
      <c r="B1540" s="29">
        <f t="shared" si="192"/>
        <v>4.9071698778673518</v>
      </c>
      <c r="C1540" s="33">
        <v>4.9071699999999998</v>
      </c>
      <c r="D1540" s="37">
        <f t="shared" si="193"/>
        <v>6.4071699999999998</v>
      </c>
    </row>
    <row r="1541" spans="1:4" x14ac:dyDescent="0.2">
      <c r="A1541" s="26">
        <v>0.99999953900001304</v>
      </c>
      <c r="B1541" s="29">
        <f t="shared" si="192"/>
        <v>4.907595003300071</v>
      </c>
      <c r="C1541" s="33">
        <v>4.9076000000000004</v>
      </c>
      <c r="D1541" s="37">
        <f t="shared" si="193"/>
        <v>6.4076000000000004</v>
      </c>
    </row>
    <row r="1542" spans="1:4" x14ac:dyDescent="0.2">
      <c r="A1542" s="26">
        <v>0.99999954000001301</v>
      </c>
      <c r="B1542" s="29">
        <f t="shared" si="192"/>
        <v>4.9080210175451873</v>
      </c>
      <c r="C1542" s="33">
        <v>4.9080199999999996</v>
      </c>
      <c r="D1542" s="37">
        <f t="shared" si="193"/>
        <v>6.4080199999999996</v>
      </c>
    </row>
    <row r="1543" spans="1:4" x14ac:dyDescent="0.2">
      <c r="A1543" s="26">
        <v>0.99999954100001298</v>
      </c>
      <c r="B1543" s="29">
        <f t="shared" si="192"/>
        <v>4.9084479244046131</v>
      </c>
      <c r="C1543" s="33">
        <v>4.9084500000000002</v>
      </c>
      <c r="D1543" s="37">
        <f t="shared" si="193"/>
        <v>6.4084500000000002</v>
      </c>
    </row>
    <row r="1544" spans="1:4" x14ac:dyDescent="0.2">
      <c r="A1544" s="26">
        <v>0.99999954200001295</v>
      </c>
      <c r="B1544" s="29">
        <f t="shared" si="192"/>
        <v>4.9088757277048725</v>
      </c>
      <c r="C1544" s="33">
        <v>4.9088799999999999</v>
      </c>
      <c r="D1544" s="37">
        <f t="shared" si="193"/>
        <v>6.4088799999999999</v>
      </c>
    </row>
    <row r="1545" spans="1:4" x14ac:dyDescent="0.2">
      <c r="A1545" s="26">
        <v>0.99999954300001292</v>
      </c>
      <c r="B1545" s="29">
        <f t="shared" si="192"/>
        <v>4.9093044312972962</v>
      </c>
      <c r="C1545" s="33">
        <v>4.9093</v>
      </c>
      <c r="D1545" s="37">
        <f t="shared" si="193"/>
        <v>6.4093</v>
      </c>
    </row>
    <row r="1546" spans="1:4" x14ac:dyDescent="0.2">
      <c r="A1546" s="26">
        <v>0.9999995440000129</v>
      </c>
      <c r="B1546" s="29">
        <f t="shared" si="192"/>
        <v>4.9097340390582502</v>
      </c>
      <c r="C1546" s="33">
        <v>4.9097299999999997</v>
      </c>
      <c r="D1546" s="37">
        <f t="shared" si="193"/>
        <v>6.4097299999999997</v>
      </c>
    </row>
    <row r="1547" spans="1:4" x14ac:dyDescent="0.2">
      <c r="A1547" s="26">
        <v>0.99999954500001287</v>
      </c>
      <c r="B1547" s="29">
        <f t="shared" si="192"/>
        <v>4.910164554889338</v>
      </c>
      <c r="C1547" s="33">
        <v>4.9101600000000003</v>
      </c>
      <c r="D1547" s="37">
        <f t="shared" si="193"/>
        <v>6.4101600000000003</v>
      </c>
    </row>
    <row r="1548" spans="1:4" x14ac:dyDescent="0.2">
      <c r="A1548" s="26">
        <v>0.99999954600001284</v>
      </c>
      <c r="B1548" s="29">
        <f t="shared" si="192"/>
        <v>4.9105959827176369</v>
      </c>
      <c r="C1548" s="33">
        <v>4.9105999999999996</v>
      </c>
      <c r="D1548" s="37">
        <f t="shared" si="193"/>
        <v>6.4105999999999996</v>
      </c>
    </row>
    <row r="1549" spans="1:4" x14ac:dyDescent="0.2">
      <c r="A1549" s="26">
        <v>0.99999954700001281</v>
      </c>
      <c r="B1549" s="29">
        <f t="shared" si="192"/>
        <v>4.9110283264959111</v>
      </c>
      <c r="C1549" s="33">
        <v>4.9110300000000002</v>
      </c>
      <c r="D1549" s="37">
        <f t="shared" si="193"/>
        <v>6.4110300000000002</v>
      </c>
    </row>
    <row r="1550" spans="1:4" x14ac:dyDescent="0.2">
      <c r="A1550" s="26">
        <v>0.99999954800001278</v>
      </c>
      <c r="B1550" s="29">
        <f t="shared" si="192"/>
        <v>4.911461590202844</v>
      </c>
      <c r="C1550" s="33">
        <v>4.9114599999999999</v>
      </c>
      <c r="D1550" s="37">
        <f t="shared" si="193"/>
        <v>6.4114599999999999</v>
      </c>
    </row>
    <row r="1551" spans="1:4" x14ac:dyDescent="0.2">
      <c r="A1551" s="26">
        <v>0.99999954900001276</v>
      </c>
      <c r="B1551" s="29">
        <f t="shared" si="192"/>
        <v>4.9118957778432542</v>
      </c>
      <c r="C1551" s="33">
        <v>4.9119000000000002</v>
      </c>
      <c r="D1551" s="37">
        <f t="shared" si="193"/>
        <v>6.4119000000000002</v>
      </c>
    </row>
    <row r="1552" spans="1:4" x14ac:dyDescent="0.2">
      <c r="A1552" s="26">
        <v>0.99999955000001273</v>
      </c>
      <c r="B1552" s="29">
        <f t="shared" si="192"/>
        <v>4.9123308934483401</v>
      </c>
      <c r="C1552" s="33">
        <v>4.9123299999999999</v>
      </c>
      <c r="D1552" s="37">
        <f t="shared" si="193"/>
        <v>6.4123299999999999</v>
      </c>
    </row>
    <row r="1553" spans="1:4" x14ac:dyDescent="0.2">
      <c r="A1553" s="26">
        <v>0.9999995510000127</v>
      </c>
      <c r="B1553" s="29">
        <f t="shared" ref="B1553:B1568" si="194">NORMSINV(A1553)</f>
        <v>4.9127669410759056</v>
      </c>
      <c r="C1553" s="33">
        <v>4.9127700000000001</v>
      </c>
      <c r="D1553" s="37">
        <f t="shared" si="193"/>
        <v>6.4127700000000001</v>
      </c>
    </row>
    <row r="1554" spans="1:4" x14ac:dyDescent="0.2">
      <c r="A1554" s="26">
        <v>0.99999955200001267</v>
      </c>
      <c r="B1554" s="29">
        <f t="shared" si="194"/>
        <v>4.9132039248105919</v>
      </c>
      <c r="C1554" s="33">
        <v>4.9131999999999998</v>
      </c>
      <c r="D1554" s="37">
        <f t="shared" si="193"/>
        <v>6.4131999999999998</v>
      </c>
    </row>
    <row r="1555" spans="1:4" x14ac:dyDescent="0.2">
      <c r="A1555" s="26">
        <v>0.99999955300001264</v>
      </c>
      <c r="B1555" s="29">
        <f t="shared" si="194"/>
        <v>4.9136418487641222</v>
      </c>
      <c r="C1555" s="33">
        <v>4.91364</v>
      </c>
      <c r="D1555" s="37">
        <f t="shared" ref="D1555:D1570" si="195">C1555+1.5</f>
        <v>6.41364</v>
      </c>
    </row>
    <row r="1556" spans="1:4" x14ac:dyDescent="0.2">
      <c r="A1556" s="26">
        <v>0.99999955400001261</v>
      </c>
      <c r="B1556" s="29">
        <f t="shared" si="194"/>
        <v>4.9140807170755378</v>
      </c>
      <c r="C1556" s="33">
        <v>4.9140800000000002</v>
      </c>
      <c r="D1556" s="37">
        <f t="shared" si="195"/>
        <v>6.4140800000000002</v>
      </c>
    </row>
    <row r="1557" spans="1:4" x14ac:dyDescent="0.2">
      <c r="A1557" s="26">
        <v>0.99999955500001259</v>
      </c>
      <c r="B1557" s="29">
        <f t="shared" si="194"/>
        <v>4.9145205339114444</v>
      </c>
      <c r="C1557" s="33">
        <v>4.9145200000000004</v>
      </c>
      <c r="D1557" s="37">
        <f t="shared" si="195"/>
        <v>6.4145200000000004</v>
      </c>
    </row>
    <row r="1558" spans="1:4" x14ac:dyDescent="0.2">
      <c r="A1558" s="26">
        <v>0.99999955600001256</v>
      </c>
      <c r="B1558" s="29">
        <f t="shared" si="194"/>
        <v>4.9149613034662574</v>
      </c>
      <c r="C1558" s="33">
        <v>4.9149599999999998</v>
      </c>
      <c r="D1558" s="37">
        <f t="shared" si="195"/>
        <v>6.4149599999999998</v>
      </c>
    </row>
    <row r="1559" spans="1:4" x14ac:dyDescent="0.2">
      <c r="A1559" s="26">
        <v>0.99999955700001253</v>
      </c>
      <c r="B1559" s="29">
        <f t="shared" si="194"/>
        <v>4.9154030299624472</v>
      </c>
      <c r="C1559" s="33">
        <v>4.9154</v>
      </c>
      <c r="D1559" s="37">
        <f t="shared" si="195"/>
        <v>6.4154</v>
      </c>
    </row>
    <row r="1560" spans="1:4" x14ac:dyDescent="0.2">
      <c r="A1560" s="26">
        <v>0.9999995580000125</v>
      </c>
      <c r="B1560" s="29">
        <f t="shared" si="194"/>
        <v>4.9158457176507948</v>
      </c>
      <c r="C1560" s="33">
        <v>4.9158499999999998</v>
      </c>
      <c r="D1560" s="37">
        <f t="shared" si="195"/>
        <v>6.4158499999999998</v>
      </c>
    </row>
    <row r="1561" spans="1:4" x14ac:dyDescent="0.2">
      <c r="A1561" s="26">
        <v>0.99999955900001247</v>
      </c>
      <c r="B1561" s="29">
        <f t="shared" si="194"/>
        <v>4.9162893708106479</v>
      </c>
      <c r="C1561" s="33">
        <v>4.91629</v>
      </c>
      <c r="D1561" s="37">
        <f t="shared" si="195"/>
        <v>6.41629</v>
      </c>
    </row>
    <row r="1562" spans="1:4" x14ac:dyDescent="0.2">
      <c r="A1562" s="26">
        <v>0.99999956000001244</v>
      </c>
      <c r="B1562" s="29">
        <f t="shared" si="194"/>
        <v>4.9167339937501726</v>
      </c>
      <c r="C1562" s="33">
        <v>4.9167300000000003</v>
      </c>
      <c r="D1562" s="37">
        <f t="shared" si="195"/>
        <v>6.4167300000000003</v>
      </c>
    </row>
    <row r="1563" spans="1:4" x14ac:dyDescent="0.2">
      <c r="A1563" s="26">
        <v>0.99999956100001242</v>
      </c>
      <c r="B1563" s="29">
        <f t="shared" si="194"/>
        <v>4.917179590806616</v>
      </c>
      <c r="C1563" s="33">
        <v>4.9171800000000001</v>
      </c>
      <c r="D1563" s="37">
        <f t="shared" si="195"/>
        <v>6.4171800000000001</v>
      </c>
    </row>
    <row r="1564" spans="1:4" x14ac:dyDescent="0.2">
      <c r="A1564" s="26">
        <v>0.99999956200001239</v>
      </c>
      <c r="B1564" s="29">
        <f t="shared" si="194"/>
        <v>4.9176261663465688</v>
      </c>
      <c r="C1564" s="33">
        <v>4.9176299999999999</v>
      </c>
      <c r="D1564" s="37">
        <f t="shared" si="195"/>
        <v>6.4176299999999999</v>
      </c>
    </row>
    <row r="1565" spans="1:4" x14ac:dyDescent="0.2">
      <c r="A1565" s="26">
        <v>0.99999956300001236</v>
      </c>
      <c r="B1565" s="29">
        <f t="shared" si="194"/>
        <v>4.9180737247662369</v>
      </c>
      <c r="C1565" s="33">
        <v>4.9180700000000002</v>
      </c>
      <c r="D1565" s="37">
        <f t="shared" si="195"/>
        <v>6.4180700000000002</v>
      </c>
    </row>
    <row r="1566" spans="1:4" x14ac:dyDescent="0.2">
      <c r="A1566" s="26">
        <v>0.99999956400001233</v>
      </c>
      <c r="B1566" s="29">
        <f t="shared" si="194"/>
        <v>4.9185222704916995</v>
      </c>
      <c r="C1566" s="33">
        <v>4.91852</v>
      </c>
      <c r="D1566" s="37">
        <f t="shared" si="195"/>
        <v>6.41852</v>
      </c>
    </row>
    <row r="1567" spans="1:4" x14ac:dyDescent="0.2">
      <c r="A1567" s="26">
        <v>0.9999995650000123</v>
      </c>
      <c r="B1567" s="29">
        <f t="shared" si="194"/>
        <v>4.9189718079791902</v>
      </c>
      <c r="C1567" s="33">
        <v>4.9189699999999998</v>
      </c>
      <c r="D1567" s="37">
        <f t="shared" si="195"/>
        <v>6.4189699999999998</v>
      </c>
    </row>
    <row r="1568" spans="1:4" x14ac:dyDescent="0.2">
      <c r="A1568" s="26">
        <v>0.99999956600001227</v>
      </c>
      <c r="B1568" s="29">
        <f t="shared" si="194"/>
        <v>4.9194223417153733</v>
      </c>
      <c r="C1568" s="33">
        <v>4.9194199999999997</v>
      </c>
      <c r="D1568" s="37">
        <f t="shared" si="195"/>
        <v>6.4194199999999997</v>
      </c>
    </row>
    <row r="1569" spans="1:4" x14ac:dyDescent="0.2">
      <c r="A1569" s="26">
        <v>0.99999956700001225</v>
      </c>
      <c r="B1569" s="29">
        <f t="shared" ref="B1569:B1584" si="196">NORMSINV(A1569)</f>
        <v>4.9198738762176122</v>
      </c>
      <c r="C1569" s="33">
        <v>4.9198700000000004</v>
      </c>
      <c r="D1569" s="37">
        <f t="shared" si="195"/>
        <v>6.4198700000000004</v>
      </c>
    </row>
    <row r="1570" spans="1:4" x14ac:dyDescent="0.2">
      <c r="A1570" s="26">
        <v>0.99999956800001222</v>
      </c>
      <c r="B1570" s="29">
        <f t="shared" si="196"/>
        <v>4.9203264160342632</v>
      </c>
      <c r="C1570" s="33">
        <v>4.9203299999999999</v>
      </c>
      <c r="D1570" s="37">
        <f t="shared" si="195"/>
        <v>6.4203299999999999</v>
      </c>
    </row>
    <row r="1571" spans="1:4" x14ac:dyDescent="0.2">
      <c r="A1571" s="26">
        <v>0.99999956900001219</v>
      </c>
      <c r="B1571" s="29">
        <f t="shared" si="196"/>
        <v>4.920779965744952</v>
      </c>
      <c r="C1571" s="33">
        <v>4.9207799999999997</v>
      </c>
      <c r="D1571" s="37">
        <f t="shared" ref="D1571:D1586" si="197">C1571+1.5</f>
        <v>6.4207799999999997</v>
      </c>
    </row>
    <row r="1572" spans="1:4" x14ac:dyDescent="0.2">
      <c r="A1572" s="26">
        <v>0.99999957000001216</v>
      </c>
      <c r="B1572" s="29">
        <f t="shared" si="196"/>
        <v>4.921234529960862</v>
      </c>
      <c r="C1572" s="33">
        <v>4.9212300000000004</v>
      </c>
      <c r="D1572" s="37">
        <f t="shared" si="197"/>
        <v>6.4212300000000004</v>
      </c>
    </row>
    <row r="1573" spans="1:4" x14ac:dyDescent="0.2">
      <c r="A1573" s="26">
        <v>0.99999957100001213</v>
      </c>
      <c r="B1573" s="29">
        <f t="shared" si="196"/>
        <v>4.9216901133250328</v>
      </c>
      <c r="C1573" s="33">
        <v>4.9216899999999999</v>
      </c>
      <c r="D1573" s="37">
        <f t="shared" si="197"/>
        <v>6.4216899999999999</v>
      </c>
    </row>
    <row r="1574" spans="1:4" x14ac:dyDescent="0.2">
      <c r="A1574" s="26">
        <v>0.9999995720000121</v>
      </c>
      <c r="B1574" s="29">
        <f t="shared" si="196"/>
        <v>4.9221467205126546</v>
      </c>
      <c r="C1574" s="33">
        <v>4.9221500000000002</v>
      </c>
      <c r="D1574" s="37">
        <f t="shared" si="197"/>
        <v>6.4221500000000002</v>
      </c>
    </row>
    <row r="1575" spans="1:4" x14ac:dyDescent="0.2">
      <c r="A1575" s="26">
        <v>0.99999957300001208</v>
      </c>
      <c r="B1575" s="29">
        <f t="shared" si="196"/>
        <v>4.9226043562313491</v>
      </c>
      <c r="C1575" s="33">
        <v>4.9226000000000001</v>
      </c>
      <c r="D1575" s="37">
        <f t="shared" si="197"/>
        <v>6.4226000000000001</v>
      </c>
    </row>
    <row r="1576" spans="1:4" x14ac:dyDescent="0.2">
      <c r="A1576" s="26">
        <v>0.99999957400001205</v>
      </c>
      <c r="B1576" s="29">
        <f t="shared" si="196"/>
        <v>4.9230630252215022</v>
      </c>
      <c r="C1576" s="33">
        <v>4.9230600000000004</v>
      </c>
      <c r="D1576" s="37">
        <f t="shared" si="197"/>
        <v>6.4230600000000004</v>
      </c>
    </row>
    <row r="1577" spans="1:4" x14ac:dyDescent="0.2">
      <c r="A1577" s="26">
        <v>0.99999957500001202</v>
      </c>
      <c r="B1577" s="29">
        <f t="shared" si="196"/>
        <v>4.9235227322565391</v>
      </c>
      <c r="C1577" s="33">
        <v>4.9235199999999999</v>
      </c>
      <c r="D1577" s="37">
        <f t="shared" si="197"/>
        <v>6.4235199999999999</v>
      </c>
    </row>
    <row r="1578" spans="1:4" x14ac:dyDescent="0.2">
      <c r="A1578" s="26">
        <v>0.99999957600001199</v>
      </c>
      <c r="B1578" s="29">
        <f t="shared" si="196"/>
        <v>4.9239834821432513</v>
      </c>
      <c r="C1578" s="33">
        <v>4.9239800000000002</v>
      </c>
      <c r="D1578" s="37">
        <f t="shared" si="197"/>
        <v>6.4239800000000002</v>
      </c>
    </row>
    <row r="1579" spans="1:4" x14ac:dyDescent="0.2">
      <c r="A1579" s="26">
        <v>0.99999957700001196</v>
      </c>
      <c r="B1579" s="29">
        <f t="shared" si="196"/>
        <v>4.9244452797221054</v>
      </c>
      <c r="C1579" s="33">
        <v>4.9244500000000002</v>
      </c>
      <c r="D1579" s="37">
        <f t="shared" si="197"/>
        <v>6.4244500000000002</v>
      </c>
    </row>
    <row r="1580" spans="1:4" x14ac:dyDescent="0.2">
      <c r="A1580" s="26">
        <v>0.99999957800001193</v>
      </c>
      <c r="B1580" s="29">
        <f t="shared" si="196"/>
        <v>4.9249081298675526</v>
      </c>
      <c r="C1580" s="33">
        <v>4.9249099999999997</v>
      </c>
      <c r="D1580" s="37">
        <f t="shared" si="197"/>
        <v>6.4249099999999997</v>
      </c>
    </row>
    <row r="1581" spans="1:4" x14ac:dyDescent="0.2">
      <c r="A1581" s="26">
        <v>0.99999957900001191</v>
      </c>
      <c r="B1581" s="29">
        <f t="shared" si="196"/>
        <v>4.9253720374883603</v>
      </c>
      <c r="C1581" s="33">
        <v>4.92537</v>
      </c>
      <c r="D1581" s="37">
        <f t="shared" si="197"/>
        <v>6.42537</v>
      </c>
    </row>
    <row r="1582" spans="1:4" x14ac:dyDescent="0.2">
      <c r="A1582" s="26">
        <v>0.99999958000001188</v>
      </c>
      <c r="B1582" s="29">
        <f t="shared" si="196"/>
        <v>4.9258370075279272</v>
      </c>
      <c r="C1582" s="33">
        <v>4.92584</v>
      </c>
      <c r="D1582" s="37">
        <f t="shared" si="197"/>
        <v>6.42584</v>
      </c>
    </row>
    <row r="1583" spans="1:4" x14ac:dyDescent="0.2">
      <c r="A1583" s="26">
        <v>0.99999958100001185</v>
      </c>
      <c r="B1583" s="29">
        <f t="shared" si="196"/>
        <v>4.9263030449646115</v>
      </c>
      <c r="C1583" s="33">
        <v>4.9263000000000003</v>
      </c>
      <c r="D1583" s="37">
        <f t="shared" si="197"/>
        <v>6.4263000000000003</v>
      </c>
    </row>
    <row r="1584" spans="1:4" x14ac:dyDescent="0.2">
      <c r="A1584" s="26">
        <v>0.99999958200001182</v>
      </c>
      <c r="B1584" s="29">
        <f t="shared" si="196"/>
        <v>4.9267701548120675</v>
      </c>
      <c r="C1584" s="33">
        <v>4.9267700000000003</v>
      </c>
      <c r="D1584" s="37">
        <f t="shared" si="197"/>
        <v>6.4267700000000003</v>
      </c>
    </row>
    <row r="1585" spans="1:4" x14ac:dyDescent="0.2">
      <c r="A1585" s="26">
        <v>0.99999958300001179</v>
      </c>
      <c r="B1585" s="29">
        <f t="shared" ref="B1585:B1600" si="198">NORMSINV(A1585)</f>
        <v>4.9272383421195736</v>
      </c>
      <c r="C1585" s="33">
        <v>4.9272400000000003</v>
      </c>
      <c r="D1585" s="37">
        <f t="shared" si="197"/>
        <v>6.4272400000000003</v>
      </c>
    </row>
    <row r="1586" spans="1:4" x14ac:dyDescent="0.2">
      <c r="A1586" s="26">
        <v>0.99999958400001177</v>
      </c>
      <c r="B1586" s="29">
        <f t="shared" si="198"/>
        <v>4.9277076119723748</v>
      </c>
      <c r="C1586" s="33">
        <v>4.9277100000000003</v>
      </c>
      <c r="D1586" s="37">
        <f t="shared" si="197"/>
        <v>6.4277100000000003</v>
      </c>
    </row>
    <row r="1587" spans="1:4" x14ac:dyDescent="0.2">
      <c r="A1587" s="26">
        <v>0.99999958500001174</v>
      </c>
      <c r="B1587" s="29">
        <f t="shared" si="198"/>
        <v>4.9281779694920358</v>
      </c>
      <c r="C1587" s="33">
        <v>4.9281800000000002</v>
      </c>
      <c r="D1587" s="37">
        <f t="shared" ref="D1587:D1602" si="199">C1587+1.5</f>
        <v>6.4281800000000002</v>
      </c>
    </row>
    <row r="1588" spans="1:4" x14ac:dyDescent="0.2">
      <c r="A1588" s="26">
        <v>0.99999958600001171</v>
      </c>
      <c r="B1588" s="29">
        <f t="shared" si="198"/>
        <v>4.9286494198367725</v>
      </c>
      <c r="C1588" s="33">
        <v>4.9286500000000002</v>
      </c>
      <c r="D1588" s="37">
        <f t="shared" si="199"/>
        <v>6.4286500000000002</v>
      </c>
    </row>
    <row r="1589" spans="1:4" x14ac:dyDescent="0.2">
      <c r="A1589" s="26">
        <v>0.99999958700001168</v>
      </c>
      <c r="B1589" s="29">
        <f t="shared" si="198"/>
        <v>4.9291219682018088</v>
      </c>
      <c r="C1589" s="33">
        <v>4.9291200000000002</v>
      </c>
      <c r="D1589" s="37">
        <f t="shared" si="199"/>
        <v>6.4291200000000002</v>
      </c>
    </row>
    <row r="1590" spans="1:4" x14ac:dyDescent="0.2">
      <c r="A1590" s="26">
        <v>0.99999958800001165</v>
      </c>
      <c r="B1590" s="29">
        <f t="shared" si="198"/>
        <v>4.9295956198197404</v>
      </c>
      <c r="C1590" s="33">
        <v>4.9295999999999998</v>
      </c>
      <c r="D1590" s="37">
        <f t="shared" si="199"/>
        <v>6.4295999999999998</v>
      </c>
    </row>
    <row r="1591" spans="1:4" x14ac:dyDescent="0.2">
      <c r="A1591" s="26">
        <v>0.99999958900001162</v>
      </c>
      <c r="B1591" s="29">
        <f t="shared" si="198"/>
        <v>4.9300703799608891</v>
      </c>
      <c r="C1591" s="33">
        <v>4.9300699999999997</v>
      </c>
      <c r="D1591" s="37">
        <f t="shared" si="199"/>
        <v>6.4300699999999997</v>
      </c>
    </row>
    <row r="1592" spans="1:4" x14ac:dyDescent="0.2">
      <c r="A1592" s="26">
        <v>0.9999995900000116</v>
      </c>
      <c r="B1592" s="29">
        <f t="shared" si="198"/>
        <v>4.9305462539336622</v>
      </c>
      <c r="C1592" s="33">
        <v>4.9305500000000002</v>
      </c>
      <c r="D1592" s="37">
        <f t="shared" si="199"/>
        <v>6.4305500000000002</v>
      </c>
    </row>
    <row r="1593" spans="1:4" x14ac:dyDescent="0.2">
      <c r="A1593" s="26">
        <v>0.99999959100001157</v>
      </c>
      <c r="B1593" s="29">
        <f t="shared" si="198"/>
        <v>4.9310232470849336</v>
      </c>
      <c r="C1593" s="33">
        <v>4.9310200000000002</v>
      </c>
      <c r="D1593" s="37">
        <f t="shared" si="199"/>
        <v>6.4310200000000002</v>
      </c>
    </row>
    <row r="1594" spans="1:4" x14ac:dyDescent="0.2">
      <c r="A1594" s="26">
        <v>0.99999959200001154</v>
      </c>
      <c r="B1594" s="29">
        <f t="shared" si="198"/>
        <v>4.9315013648004067</v>
      </c>
      <c r="C1594" s="33">
        <v>4.9314999999999998</v>
      </c>
      <c r="D1594" s="37">
        <f t="shared" si="199"/>
        <v>6.4314999999999998</v>
      </c>
    </row>
    <row r="1595" spans="1:4" x14ac:dyDescent="0.2">
      <c r="A1595" s="26">
        <v>0.99999959300001151</v>
      </c>
      <c r="B1595" s="29">
        <f t="shared" si="198"/>
        <v>4.9319806125049963</v>
      </c>
      <c r="C1595" s="33">
        <v>4.9319800000000003</v>
      </c>
      <c r="D1595" s="37">
        <f t="shared" si="199"/>
        <v>6.4319800000000003</v>
      </c>
    </row>
    <row r="1596" spans="1:4" x14ac:dyDescent="0.2">
      <c r="A1596" s="26">
        <v>0.99999959400001148</v>
      </c>
      <c r="B1596" s="29">
        <f t="shared" si="198"/>
        <v>4.9324609956632166</v>
      </c>
      <c r="C1596" s="33">
        <v>4.9324599999999998</v>
      </c>
      <c r="D1596" s="37">
        <f t="shared" si="199"/>
        <v>6.4324599999999998</v>
      </c>
    </row>
    <row r="1597" spans="1:4" x14ac:dyDescent="0.2">
      <c r="A1597" s="26">
        <v>0.99999959500001145</v>
      </c>
      <c r="B1597" s="29">
        <f t="shared" si="198"/>
        <v>4.9329425197795604</v>
      </c>
      <c r="C1597" s="33">
        <v>4.9329400000000003</v>
      </c>
      <c r="D1597" s="37">
        <f t="shared" si="199"/>
        <v>6.4329400000000003</v>
      </c>
    </row>
    <row r="1598" spans="1:4" x14ac:dyDescent="0.2">
      <c r="A1598" s="26">
        <v>0.99999959600001143</v>
      </c>
      <c r="B1598" s="29">
        <f t="shared" si="198"/>
        <v>4.9334251903988928</v>
      </c>
      <c r="C1598" s="33">
        <v>4.9334300000000004</v>
      </c>
      <c r="D1598" s="37">
        <f t="shared" si="199"/>
        <v>6.4334300000000004</v>
      </c>
    </row>
    <row r="1599" spans="1:4" x14ac:dyDescent="0.2">
      <c r="A1599" s="26">
        <v>0.9999995970000114</v>
      </c>
      <c r="B1599" s="29">
        <f t="shared" si="198"/>
        <v>4.9339090131068541</v>
      </c>
      <c r="C1599" s="33">
        <v>4.93391</v>
      </c>
      <c r="D1599" s="37">
        <f t="shared" si="199"/>
        <v>6.43391</v>
      </c>
    </row>
    <row r="1600" spans="1:4" x14ac:dyDescent="0.2">
      <c r="A1600" s="26">
        <v>0.99999959800001137</v>
      </c>
      <c r="B1600" s="29">
        <f t="shared" si="198"/>
        <v>4.9343939935302519</v>
      </c>
      <c r="C1600" s="33">
        <v>4.9343899999999996</v>
      </c>
      <c r="D1600" s="37">
        <f t="shared" si="199"/>
        <v>6.4343899999999996</v>
      </c>
    </row>
    <row r="1601" spans="1:4" x14ac:dyDescent="0.2">
      <c r="A1601" s="26">
        <v>0.99999959900001134</v>
      </c>
      <c r="B1601" s="29">
        <f t="shared" ref="B1601:B1616" si="200">NORMSINV(A1601)</f>
        <v>4.9348801373374789</v>
      </c>
      <c r="C1601" s="33">
        <v>4.9348799999999997</v>
      </c>
      <c r="D1601" s="37">
        <f t="shared" si="199"/>
        <v>6.4348799999999997</v>
      </c>
    </row>
    <row r="1602" spans="1:4" x14ac:dyDescent="0.2">
      <c r="A1602" s="26">
        <v>0.99999960000001131</v>
      </c>
      <c r="B1602" s="29">
        <f t="shared" si="200"/>
        <v>4.9353674502389193</v>
      </c>
      <c r="C1602" s="33">
        <v>4.9353699999999998</v>
      </c>
      <c r="D1602" s="37">
        <f t="shared" si="199"/>
        <v>6.4353699999999998</v>
      </c>
    </row>
    <row r="1603" spans="1:4" x14ac:dyDescent="0.2">
      <c r="A1603" s="26">
        <v>0.99999960100001128</v>
      </c>
      <c r="B1603" s="29">
        <f t="shared" si="200"/>
        <v>4.9358559379873608</v>
      </c>
      <c r="C1603" s="33">
        <v>4.9358599999999999</v>
      </c>
      <c r="D1603" s="37">
        <f t="shared" ref="D1603:D1618" si="201">C1603+1.5</f>
        <v>6.4358599999999999</v>
      </c>
    </row>
    <row r="1604" spans="1:4" x14ac:dyDescent="0.2">
      <c r="A1604" s="26">
        <v>0.99999960200001126</v>
      </c>
      <c r="B1604" s="29">
        <f t="shared" si="200"/>
        <v>4.9363456063784286</v>
      </c>
      <c r="C1604" s="33">
        <v>4.93635</v>
      </c>
      <c r="D1604" s="37">
        <f t="shared" si="201"/>
        <v>6.43635</v>
      </c>
    </row>
    <row r="1605" spans="1:4" x14ac:dyDescent="0.2">
      <c r="A1605" s="26">
        <v>0.99999960300001123</v>
      </c>
      <c r="B1605" s="29">
        <f t="shared" si="200"/>
        <v>4.9368364612510032</v>
      </c>
      <c r="C1605" s="33">
        <v>4.9368400000000001</v>
      </c>
      <c r="D1605" s="37">
        <f t="shared" si="201"/>
        <v>6.4368400000000001</v>
      </c>
    </row>
    <row r="1606" spans="1:4" x14ac:dyDescent="0.2">
      <c r="A1606" s="26">
        <v>0.9999996040000112</v>
      </c>
      <c r="B1606" s="29">
        <f t="shared" si="200"/>
        <v>4.9373285084876546</v>
      </c>
      <c r="C1606" s="33">
        <v>4.9373300000000002</v>
      </c>
      <c r="D1606" s="37">
        <f t="shared" si="201"/>
        <v>6.4373300000000002</v>
      </c>
    </row>
    <row r="1607" spans="1:4" x14ac:dyDescent="0.2">
      <c r="A1607" s="26">
        <v>0.99999960500001117</v>
      </c>
      <c r="B1607" s="29">
        <f t="shared" si="200"/>
        <v>4.9378217540150873</v>
      </c>
      <c r="C1607" s="33">
        <v>4.9378200000000003</v>
      </c>
      <c r="D1607" s="37">
        <f t="shared" si="201"/>
        <v>6.4378200000000003</v>
      </c>
    </row>
    <row r="1608" spans="1:4" x14ac:dyDescent="0.2">
      <c r="A1608" s="26">
        <v>0.99999960600001114</v>
      </c>
      <c r="B1608" s="29">
        <f t="shared" si="200"/>
        <v>4.9383162038045745</v>
      </c>
      <c r="C1608" s="33">
        <v>4.93832</v>
      </c>
      <c r="D1608" s="37">
        <f t="shared" si="201"/>
        <v>6.43832</v>
      </c>
    </row>
    <row r="1609" spans="1:4" x14ac:dyDescent="0.2">
      <c r="A1609" s="26">
        <v>0.99999960700001111</v>
      </c>
      <c r="B1609" s="29">
        <f t="shared" si="200"/>
        <v>4.9388118638724157</v>
      </c>
      <c r="C1609" s="33">
        <v>4.9388100000000001</v>
      </c>
      <c r="D1609" s="37">
        <f t="shared" si="201"/>
        <v>6.4388100000000001</v>
      </c>
    </row>
    <row r="1610" spans="1:4" x14ac:dyDescent="0.2">
      <c r="A1610" s="26">
        <v>0.99999960800001109</v>
      </c>
      <c r="B1610" s="29">
        <f t="shared" si="200"/>
        <v>4.9393087402803886</v>
      </c>
      <c r="C1610" s="33">
        <v>4.9393099999999999</v>
      </c>
      <c r="D1610" s="37">
        <f t="shared" si="201"/>
        <v>6.4393099999999999</v>
      </c>
    </row>
    <row r="1611" spans="1:4" x14ac:dyDescent="0.2">
      <c r="A1611" s="26">
        <v>0.99999960900001106</v>
      </c>
      <c r="B1611" s="29">
        <f t="shared" si="200"/>
        <v>4.9398068391362058</v>
      </c>
      <c r="C1611" s="33">
        <v>4.9398099999999996</v>
      </c>
      <c r="D1611" s="37">
        <f t="shared" si="201"/>
        <v>6.4398099999999996</v>
      </c>
    </row>
    <row r="1612" spans="1:4" x14ac:dyDescent="0.2">
      <c r="A1612" s="26">
        <v>0.99999961000001103</v>
      </c>
      <c r="B1612" s="29">
        <f t="shared" si="200"/>
        <v>4.9403061665939898</v>
      </c>
      <c r="C1612" s="33">
        <v>4.9403100000000002</v>
      </c>
      <c r="D1612" s="37">
        <f t="shared" si="201"/>
        <v>6.4403100000000002</v>
      </c>
    </row>
    <row r="1613" spans="1:4" x14ac:dyDescent="0.2">
      <c r="A1613" s="26">
        <v>0.999999611000011</v>
      </c>
      <c r="B1613" s="29">
        <f t="shared" si="200"/>
        <v>4.9408067288547395</v>
      </c>
      <c r="C1613" s="33">
        <v>4.9408099999999999</v>
      </c>
      <c r="D1613" s="37">
        <f t="shared" si="201"/>
        <v>6.4408099999999999</v>
      </c>
    </row>
    <row r="1614" spans="1:4" x14ac:dyDescent="0.2">
      <c r="A1614" s="26">
        <v>0.99999961200001097</v>
      </c>
      <c r="B1614" s="29">
        <f t="shared" si="200"/>
        <v>4.9413085321668131</v>
      </c>
      <c r="C1614" s="33">
        <v>4.9413099999999996</v>
      </c>
      <c r="D1614" s="37">
        <f t="shared" si="201"/>
        <v>6.4413099999999996</v>
      </c>
    </row>
    <row r="1615" spans="1:4" x14ac:dyDescent="0.2">
      <c r="A1615" s="26">
        <v>0.99999961300001095</v>
      </c>
      <c r="B1615" s="29">
        <f t="shared" si="200"/>
        <v>4.9418115828264089</v>
      </c>
      <c r="C1615" s="33">
        <v>4.9418100000000003</v>
      </c>
      <c r="D1615" s="37">
        <f t="shared" si="201"/>
        <v>6.4418100000000003</v>
      </c>
    </row>
    <row r="1616" spans="1:4" x14ac:dyDescent="0.2">
      <c r="A1616" s="26">
        <v>0.99999961400001092</v>
      </c>
      <c r="B1616" s="29">
        <f t="shared" si="200"/>
        <v>4.942315887178057</v>
      </c>
      <c r="C1616" s="33">
        <v>4.9423199999999996</v>
      </c>
      <c r="D1616" s="37">
        <f t="shared" si="201"/>
        <v>6.4423199999999996</v>
      </c>
    </row>
    <row r="1617" spans="1:4" x14ac:dyDescent="0.2">
      <c r="A1617" s="26">
        <v>0.99999961500001089</v>
      </c>
      <c r="B1617" s="29">
        <f t="shared" ref="B1617:B1632" si="202">NORMSINV(A1617)</f>
        <v>4.9428214516151234</v>
      </c>
      <c r="C1617" s="33">
        <v>4.9428200000000002</v>
      </c>
      <c r="D1617" s="37">
        <f t="shared" si="201"/>
        <v>6.4428200000000002</v>
      </c>
    </row>
    <row r="1618" spans="1:4" x14ac:dyDescent="0.2">
      <c r="A1618" s="26">
        <v>0.99999961600001086</v>
      </c>
      <c r="B1618" s="29">
        <f t="shared" si="202"/>
        <v>4.9433282825803024</v>
      </c>
      <c r="C1618" s="33">
        <v>4.9433299999999996</v>
      </c>
      <c r="D1618" s="37">
        <f t="shared" si="201"/>
        <v>6.4433299999999996</v>
      </c>
    </row>
    <row r="1619" spans="1:4" x14ac:dyDescent="0.2">
      <c r="A1619" s="26">
        <v>0.99999961700001083</v>
      </c>
      <c r="B1619" s="29">
        <f t="shared" si="202"/>
        <v>4.9438363865661383</v>
      </c>
      <c r="C1619" s="33">
        <v>4.9438399999999998</v>
      </c>
      <c r="D1619" s="37">
        <f t="shared" ref="D1619:D1634" si="203">C1619+1.5</f>
        <v>6.4438399999999998</v>
      </c>
    </row>
    <row r="1620" spans="1:4" x14ac:dyDescent="0.2">
      <c r="A1620" s="26">
        <v>0.9999996180000108</v>
      </c>
      <c r="B1620" s="29">
        <f t="shared" si="202"/>
        <v>4.9443457701155342</v>
      </c>
      <c r="C1620" s="33">
        <v>4.94435</v>
      </c>
      <c r="D1620" s="37">
        <f t="shared" si="203"/>
        <v>6.44435</v>
      </c>
    </row>
    <row r="1621" spans="1:4" x14ac:dyDescent="0.2">
      <c r="A1621" s="26">
        <v>0.99999961900001078</v>
      </c>
      <c r="B1621" s="29">
        <f t="shared" si="202"/>
        <v>4.9448564398222805</v>
      </c>
      <c r="C1621" s="33">
        <v>4.9448600000000003</v>
      </c>
      <c r="D1621" s="37">
        <f t="shared" si="203"/>
        <v>6.4448600000000003</v>
      </c>
    </row>
    <row r="1622" spans="1:4" x14ac:dyDescent="0.2">
      <c r="A1622" s="26">
        <v>0.99999962000001075</v>
      </c>
      <c r="B1622" s="29">
        <f t="shared" si="202"/>
        <v>4.9453684023315834</v>
      </c>
      <c r="C1622" s="33">
        <v>4.9453699999999996</v>
      </c>
      <c r="D1622" s="37">
        <f t="shared" si="203"/>
        <v>6.4453699999999996</v>
      </c>
    </row>
    <row r="1623" spans="1:4" x14ac:dyDescent="0.2">
      <c r="A1623" s="26">
        <v>0.99999962100001072</v>
      </c>
      <c r="B1623" s="29">
        <f t="shared" si="202"/>
        <v>4.9458816643406056</v>
      </c>
      <c r="C1623" s="33">
        <v>4.9458799999999998</v>
      </c>
      <c r="D1623" s="37">
        <f t="shared" si="203"/>
        <v>6.4458799999999998</v>
      </c>
    </row>
    <row r="1624" spans="1:4" x14ac:dyDescent="0.2">
      <c r="A1624" s="26">
        <v>0.99999962200001069</v>
      </c>
      <c r="B1624" s="29">
        <f t="shared" si="202"/>
        <v>4.9463962325990005</v>
      </c>
      <c r="C1624" s="33">
        <v>4.9463999999999997</v>
      </c>
      <c r="D1624" s="37">
        <f t="shared" si="203"/>
        <v>6.4463999999999997</v>
      </c>
    </row>
    <row r="1625" spans="1:4" x14ac:dyDescent="0.2">
      <c r="A1625" s="26">
        <v>0.99999962300001066</v>
      </c>
      <c r="B1625" s="29">
        <f t="shared" si="202"/>
        <v>4.9469121139094838</v>
      </c>
      <c r="C1625" s="33">
        <v>4.9469099999999999</v>
      </c>
      <c r="D1625" s="37">
        <f t="shared" si="203"/>
        <v>6.4469099999999999</v>
      </c>
    </row>
    <row r="1626" spans="1:4" x14ac:dyDescent="0.2">
      <c r="A1626" s="26">
        <v>0.99999962400001063</v>
      </c>
      <c r="B1626" s="29">
        <f t="shared" si="202"/>
        <v>4.9474293151283693</v>
      </c>
      <c r="C1626" s="33">
        <v>4.9474299999999998</v>
      </c>
      <c r="D1626" s="37">
        <f t="shared" si="203"/>
        <v>6.4474299999999998</v>
      </c>
    </row>
    <row r="1627" spans="1:4" x14ac:dyDescent="0.2">
      <c r="A1627" s="26">
        <v>0.99999962500001061</v>
      </c>
      <c r="B1627" s="29">
        <f t="shared" si="202"/>
        <v>4.9479478431661557</v>
      </c>
      <c r="C1627" s="33">
        <v>4.9479499999999996</v>
      </c>
      <c r="D1627" s="37">
        <f t="shared" si="203"/>
        <v>6.4479499999999996</v>
      </c>
    </row>
    <row r="1628" spans="1:4" x14ac:dyDescent="0.2">
      <c r="A1628" s="26">
        <v>0.99999962600001058</v>
      </c>
      <c r="B1628" s="29">
        <f t="shared" si="202"/>
        <v>4.9484677049880847</v>
      </c>
      <c r="C1628" s="33">
        <v>4.9484700000000004</v>
      </c>
      <c r="D1628" s="37">
        <f t="shared" si="203"/>
        <v>6.4484700000000004</v>
      </c>
    </row>
    <row r="1629" spans="1:4" x14ac:dyDescent="0.2">
      <c r="A1629" s="26">
        <v>0.99999962700001055</v>
      </c>
      <c r="B1629" s="29">
        <f t="shared" si="202"/>
        <v>4.9489889076147335</v>
      </c>
      <c r="C1629" s="33">
        <v>4.9489900000000002</v>
      </c>
      <c r="D1629" s="37">
        <f t="shared" si="203"/>
        <v>6.4489900000000002</v>
      </c>
    </row>
    <row r="1630" spans="1:4" x14ac:dyDescent="0.2">
      <c r="A1630" s="26">
        <v>0.99999962800001052</v>
      </c>
      <c r="B1630" s="29">
        <f t="shared" si="202"/>
        <v>4.9495114581225996</v>
      </c>
      <c r="C1630" s="33">
        <v>4.9495100000000001</v>
      </c>
      <c r="D1630" s="37">
        <f t="shared" si="203"/>
        <v>6.4495100000000001</v>
      </c>
    </row>
    <row r="1631" spans="1:4" x14ac:dyDescent="0.2">
      <c r="A1631" s="26">
        <v>0.99999962900001049</v>
      </c>
      <c r="B1631" s="29">
        <f t="shared" si="202"/>
        <v>4.9500353636446972</v>
      </c>
      <c r="C1631" s="33">
        <v>4.9500400000000004</v>
      </c>
      <c r="D1631" s="37">
        <f t="shared" si="203"/>
        <v>6.4500400000000004</v>
      </c>
    </row>
    <row r="1632" spans="1:4" x14ac:dyDescent="0.2">
      <c r="A1632" s="26">
        <v>0.99999963000001046</v>
      </c>
      <c r="B1632" s="29">
        <f t="shared" si="202"/>
        <v>4.9505606313711654</v>
      </c>
      <c r="C1632" s="33">
        <v>4.9505600000000003</v>
      </c>
      <c r="D1632" s="37">
        <f t="shared" si="203"/>
        <v>6.4505600000000003</v>
      </c>
    </row>
    <row r="1633" spans="1:4" x14ac:dyDescent="0.2">
      <c r="A1633" s="26">
        <v>0.99999963100001044</v>
      </c>
      <c r="B1633" s="29">
        <f t="shared" ref="B1633:B1648" si="204">NORMSINV(A1633)</f>
        <v>4.9510872685498786</v>
      </c>
      <c r="C1633" s="33">
        <v>4.9510899999999998</v>
      </c>
      <c r="D1633" s="37">
        <f t="shared" si="203"/>
        <v>6.4510899999999998</v>
      </c>
    </row>
    <row r="1634" spans="1:4" x14ac:dyDescent="0.2">
      <c r="A1634" s="26">
        <v>0.99999963200001041</v>
      </c>
      <c r="B1634" s="29">
        <f t="shared" si="204"/>
        <v>4.9516152824870696</v>
      </c>
      <c r="C1634" s="33">
        <v>4.9516200000000001</v>
      </c>
      <c r="D1634" s="37">
        <f t="shared" si="203"/>
        <v>6.4516200000000001</v>
      </c>
    </row>
    <row r="1635" spans="1:4" x14ac:dyDescent="0.2">
      <c r="A1635" s="26">
        <v>0.99999963300001038</v>
      </c>
      <c r="B1635" s="29">
        <f t="shared" si="204"/>
        <v>4.9521446805479643</v>
      </c>
      <c r="C1635" s="33">
        <v>4.95214</v>
      </c>
      <c r="D1635" s="37">
        <f t="shared" ref="D1635:D1650" si="205">C1635+1.5</f>
        <v>6.45214</v>
      </c>
    </row>
    <row r="1636" spans="1:4" x14ac:dyDescent="0.2">
      <c r="A1636" s="26">
        <v>0.99999963400001035</v>
      </c>
      <c r="B1636" s="29">
        <f t="shared" si="204"/>
        <v>4.9526754701574074</v>
      </c>
      <c r="C1636" s="33">
        <v>4.95268</v>
      </c>
      <c r="D1636" s="37">
        <f t="shared" si="205"/>
        <v>6.45268</v>
      </c>
    </row>
    <row r="1637" spans="1:4" x14ac:dyDescent="0.2">
      <c r="A1637" s="26">
        <v>0.99999963500001032</v>
      </c>
      <c r="B1637" s="29">
        <f t="shared" si="204"/>
        <v>4.9532076588005234</v>
      </c>
      <c r="C1637" s="33">
        <v>4.9532100000000003</v>
      </c>
      <c r="D1637" s="37">
        <f t="shared" si="205"/>
        <v>6.4532100000000003</v>
      </c>
    </row>
    <row r="1638" spans="1:4" x14ac:dyDescent="0.2">
      <c r="A1638" s="26">
        <v>0.99999963600001029</v>
      </c>
      <c r="B1638" s="29">
        <f t="shared" si="204"/>
        <v>4.9537412540233703</v>
      </c>
      <c r="C1638" s="33">
        <v>4.9537399999999998</v>
      </c>
      <c r="D1638" s="37">
        <f t="shared" si="205"/>
        <v>6.4537399999999998</v>
      </c>
    </row>
    <row r="1639" spans="1:4" x14ac:dyDescent="0.2">
      <c r="A1639" s="26">
        <v>0.99999963700001027</v>
      </c>
      <c r="B1639" s="29">
        <f t="shared" si="204"/>
        <v>4.9542762634335933</v>
      </c>
      <c r="C1639" s="33">
        <v>4.9542799999999998</v>
      </c>
      <c r="D1639" s="37">
        <f t="shared" si="205"/>
        <v>6.4542799999999998</v>
      </c>
    </row>
    <row r="1640" spans="1:4" x14ac:dyDescent="0.2">
      <c r="A1640" s="26">
        <v>0.99999963800001024</v>
      </c>
      <c r="B1640" s="29">
        <f t="shared" si="204"/>
        <v>4.9548126947011166</v>
      </c>
      <c r="C1640" s="33">
        <v>4.9548100000000002</v>
      </c>
      <c r="D1640" s="37">
        <f t="shared" si="205"/>
        <v>6.4548100000000002</v>
      </c>
    </row>
    <row r="1641" spans="1:4" x14ac:dyDescent="0.2">
      <c r="A1641" s="26">
        <v>0.99999963900001021</v>
      </c>
      <c r="B1641" s="29">
        <f t="shared" si="204"/>
        <v>4.9553505555588071</v>
      </c>
      <c r="C1641" s="33">
        <v>4.9553500000000001</v>
      </c>
      <c r="D1641" s="37">
        <f t="shared" si="205"/>
        <v>6.4553500000000001</v>
      </c>
    </row>
    <row r="1642" spans="1:4" x14ac:dyDescent="0.2">
      <c r="A1642" s="26">
        <v>0.99999964000001018</v>
      </c>
      <c r="B1642" s="29">
        <f t="shared" si="204"/>
        <v>4.955889853803189</v>
      </c>
      <c r="C1642" s="33">
        <v>4.9558900000000001</v>
      </c>
      <c r="D1642" s="37">
        <f t="shared" si="205"/>
        <v>6.4558900000000001</v>
      </c>
    </row>
    <row r="1643" spans="1:4" x14ac:dyDescent="0.2">
      <c r="A1643" s="26">
        <v>0.99999964100001015</v>
      </c>
      <c r="B1643" s="29">
        <f t="shared" si="204"/>
        <v>4.9564305972951281</v>
      </c>
      <c r="C1643" s="33">
        <v>4.9564300000000001</v>
      </c>
      <c r="D1643" s="37">
        <f t="shared" si="205"/>
        <v>6.4564300000000001</v>
      </c>
    </row>
    <row r="1644" spans="1:4" x14ac:dyDescent="0.2">
      <c r="A1644" s="26">
        <v>0.99999964200001012</v>
      </c>
      <c r="B1644" s="29">
        <f t="shared" si="204"/>
        <v>4.9569727939605555</v>
      </c>
      <c r="C1644" s="33">
        <v>4.9569700000000001</v>
      </c>
      <c r="D1644" s="37">
        <f t="shared" si="205"/>
        <v>6.4569700000000001</v>
      </c>
    </row>
    <row r="1645" spans="1:4" x14ac:dyDescent="0.2">
      <c r="A1645" s="26">
        <v>0.9999996430000101</v>
      </c>
      <c r="B1645" s="29">
        <f t="shared" si="204"/>
        <v>4.9575164517911778</v>
      </c>
      <c r="C1645" s="33">
        <v>4.9575199999999997</v>
      </c>
      <c r="D1645" s="37">
        <f t="shared" si="205"/>
        <v>6.4575199999999997</v>
      </c>
    </row>
    <row r="1646" spans="1:4" x14ac:dyDescent="0.2">
      <c r="A1646" s="26">
        <v>0.99999964400001007</v>
      </c>
      <c r="B1646" s="29">
        <f t="shared" si="204"/>
        <v>4.9580615788452267</v>
      </c>
      <c r="C1646" s="33">
        <v>4.9580599999999997</v>
      </c>
      <c r="D1646" s="37">
        <f t="shared" si="205"/>
        <v>6.4580599999999997</v>
      </c>
    </row>
    <row r="1647" spans="1:4" x14ac:dyDescent="0.2">
      <c r="A1647" s="26">
        <v>0.99999964500001004</v>
      </c>
      <c r="B1647" s="29">
        <f t="shared" si="204"/>
        <v>4.9586081832481819</v>
      </c>
      <c r="C1647" s="33">
        <v>4.9586100000000002</v>
      </c>
      <c r="D1647" s="37">
        <f t="shared" si="205"/>
        <v>6.4586100000000002</v>
      </c>
    </row>
    <row r="1648" spans="1:4" x14ac:dyDescent="0.2">
      <c r="A1648" s="26">
        <v>0.99999964600001001</v>
      </c>
      <c r="B1648" s="29">
        <f t="shared" si="204"/>
        <v>4.9591562731935426</v>
      </c>
      <c r="C1648" s="33">
        <v>4.9591599999999998</v>
      </c>
      <c r="D1648" s="37">
        <f t="shared" si="205"/>
        <v>6.4591599999999998</v>
      </c>
    </row>
    <row r="1649" spans="1:4" x14ac:dyDescent="0.2">
      <c r="A1649" s="26">
        <v>0.99999964700000998</v>
      </c>
      <c r="B1649" s="29">
        <f t="shared" ref="B1649:B1664" si="206">NORMSINV(A1649)</f>
        <v>4.9597058569435717</v>
      </c>
      <c r="C1649" s="33">
        <v>4.9597100000000003</v>
      </c>
      <c r="D1649" s="37">
        <f t="shared" si="205"/>
        <v>6.4597100000000003</v>
      </c>
    </row>
    <row r="1650" spans="1:4" x14ac:dyDescent="0.2">
      <c r="A1650" s="26">
        <v>0.99999964800000996</v>
      </c>
      <c r="B1650" s="29">
        <f t="shared" si="206"/>
        <v>4.9602569428300853</v>
      </c>
      <c r="C1650" s="33">
        <v>4.9602599999999999</v>
      </c>
      <c r="D1650" s="37">
        <f t="shared" si="205"/>
        <v>6.4602599999999999</v>
      </c>
    </row>
    <row r="1651" spans="1:4" x14ac:dyDescent="0.2">
      <c r="A1651" s="26">
        <v>0.99999964900000993</v>
      </c>
      <c r="B1651" s="29">
        <f t="shared" si="206"/>
        <v>4.9608095392552354</v>
      </c>
      <c r="C1651" s="33">
        <v>4.9608100000000004</v>
      </c>
      <c r="D1651" s="37">
        <f t="shared" ref="D1651:D1666" si="207">C1651+1.5</f>
        <v>6.4608100000000004</v>
      </c>
    </row>
    <row r="1652" spans="1:4" x14ac:dyDescent="0.2">
      <c r="A1652" s="26">
        <v>0.9999996500000099</v>
      </c>
      <c r="B1652" s="29">
        <f t="shared" si="206"/>
        <v>4.9613636546923008</v>
      </c>
      <c r="C1652" s="33">
        <v>4.96136</v>
      </c>
      <c r="D1652" s="37">
        <f t="shared" si="207"/>
        <v>6.46136</v>
      </c>
    </row>
    <row r="1653" spans="1:4" x14ac:dyDescent="0.2">
      <c r="A1653" s="26">
        <v>0.99999965100000987</v>
      </c>
      <c r="B1653" s="29">
        <f t="shared" si="206"/>
        <v>4.9619192976864914</v>
      </c>
      <c r="C1653" s="33">
        <v>4.9619200000000001</v>
      </c>
      <c r="D1653" s="37">
        <f t="shared" si="207"/>
        <v>6.4619200000000001</v>
      </c>
    </row>
    <row r="1654" spans="1:4" x14ac:dyDescent="0.2">
      <c r="A1654" s="26">
        <v>0.99999965200000984</v>
      </c>
      <c r="B1654" s="29">
        <f t="shared" si="206"/>
        <v>4.9624764768557785</v>
      </c>
      <c r="C1654" s="33">
        <v>4.9624800000000002</v>
      </c>
      <c r="D1654" s="37">
        <f t="shared" si="207"/>
        <v>6.4624800000000002</v>
      </c>
    </row>
    <row r="1655" spans="1:4" x14ac:dyDescent="0.2">
      <c r="A1655" s="26">
        <v>0.99999965300000981</v>
      </c>
      <c r="B1655" s="29">
        <f t="shared" si="206"/>
        <v>4.963035200891718</v>
      </c>
      <c r="C1655" s="33">
        <v>4.9630400000000003</v>
      </c>
      <c r="D1655" s="37">
        <f t="shared" si="207"/>
        <v>6.4630400000000003</v>
      </c>
    </row>
    <row r="1656" spans="1:4" x14ac:dyDescent="0.2">
      <c r="A1656" s="26">
        <v>0.99999965400000979</v>
      </c>
      <c r="B1656" s="29">
        <f t="shared" si="206"/>
        <v>4.9635954785602969</v>
      </c>
      <c r="C1656" s="33">
        <v>4.9635999999999996</v>
      </c>
      <c r="D1656" s="37">
        <f t="shared" si="207"/>
        <v>6.4635999999999996</v>
      </c>
    </row>
    <row r="1657" spans="1:4" x14ac:dyDescent="0.2">
      <c r="A1657" s="26">
        <v>0.99999965500000976</v>
      </c>
      <c r="B1657" s="29">
        <f t="shared" si="206"/>
        <v>4.9641573187027843</v>
      </c>
      <c r="C1657" s="33">
        <v>4.9641599999999997</v>
      </c>
      <c r="D1657" s="37">
        <f t="shared" si="207"/>
        <v>6.4641599999999997</v>
      </c>
    </row>
    <row r="1658" spans="1:4" x14ac:dyDescent="0.2">
      <c r="A1658" s="26">
        <v>0.99999965600000973</v>
      </c>
      <c r="B1658" s="29">
        <f t="shared" si="206"/>
        <v>4.9647207302365963</v>
      </c>
      <c r="C1658" s="33">
        <v>4.9647199999999998</v>
      </c>
      <c r="D1658" s="37">
        <f t="shared" si="207"/>
        <v>6.4647199999999998</v>
      </c>
    </row>
    <row r="1659" spans="1:4" x14ac:dyDescent="0.2">
      <c r="A1659" s="26">
        <v>0.9999996570000097</v>
      </c>
      <c r="B1659" s="29">
        <f t="shared" si="206"/>
        <v>4.9652857221561852</v>
      </c>
      <c r="C1659" s="33">
        <v>4.9652900000000004</v>
      </c>
      <c r="D1659" s="37">
        <f t="shared" si="207"/>
        <v>6.4652900000000004</v>
      </c>
    </row>
    <row r="1660" spans="1:4" x14ac:dyDescent="0.2">
      <c r="A1660" s="26">
        <v>0.99999965800000967</v>
      </c>
      <c r="B1660" s="29">
        <f t="shared" si="206"/>
        <v>4.965852303533925</v>
      </c>
      <c r="C1660" s="33">
        <v>4.9658499999999997</v>
      </c>
      <c r="D1660" s="37">
        <f t="shared" si="207"/>
        <v>6.4658499999999997</v>
      </c>
    </row>
    <row r="1661" spans="1:4" x14ac:dyDescent="0.2">
      <c r="A1661" s="26">
        <v>0.99999965900000964</v>
      </c>
      <c r="B1661" s="29">
        <f t="shared" si="206"/>
        <v>4.9664204835210182</v>
      </c>
      <c r="C1661" s="33">
        <v>4.9664200000000003</v>
      </c>
      <c r="D1661" s="37">
        <f t="shared" si="207"/>
        <v>6.4664200000000003</v>
      </c>
    </row>
    <row r="1662" spans="1:4" x14ac:dyDescent="0.2">
      <c r="A1662" s="26">
        <v>0.99999966000000962</v>
      </c>
      <c r="B1662" s="29">
        <f t="shared" si="206"/>
        <v>4.9669902713484122</v>
      </c>
      <c r="C1662" s="33">
        <v>4.96699</v>
      </c>
      <c r="D1662" s="37">
        <f t="shared" si="207"/>
        <v>6.46699</v>
      </c>
    </row>
    <row r="1663" spans="1:4" x14ac:dyDescent="0.2">
      <c r="A1663" s="26">
        <v>0.99999966100000959</v>
      </c>
      <c r="B1663" s="29">
        <f t="shared" si="206"/>
        <v>4.967561676327735</v>
      </c>
      <c r="C1663" s="33">
        <v>4.9675599999999998</v>
      </c>
      <c r="D1663" s="37">
        <f t="shared" si="207"/>
        <v>6.4675599999999998</v>
      </c>
    </row>
    <row r="1664" spans="1:4" x14ac:dyDescent="0.2">
      <c r="A1664" s="26">
        <v>0.99999966200000956</v>
      </c>
      <c r="B1664" s="29">
        <f t="shared" si="206"/>
        <v>4.9681347078522391</v>
      </c>
      <c r="C1664" s="33">
        <v>4.9681300000000004</v>
      </c>
      <c r="D1664" s="37">
        <f t="shared" si="207"/>
        <v>6.4681300000000004</v>
      </c>
    </row>
    <row r="1665" spans="1:4" x14ac:dyDescent="0.2">
      <c r="A1665" s="26">
        <v>0.99999966300000953</v>
      </c>
      <c r="B1665" s="29">
        <f t="shared" ref="B1665:B1680" si="208">NORMSINV(A1665)</f>
        <v>4.9687093753977596</v>
      </c>
      <c r="C1665" s="33">
        <v>4.9687099999999997</v>
      </c>
      <c r="D1665" s="37">
        <f t="shared" si="207"/>
        <v>6.4687099999999997</v>
      </c>
    </row>
    <row r="1666" spans="1:4" x14ac:dyDescent="0.2">
      <c r="A1666" s="26">
        <v>0.9999996640000095</v>
      </c>
      <c r="B1666" s="29">
        <f t="shared" si="208"/>
        <v>4.9692856885236898</v>
      </c>
      <c r="C1666" s="33">
        <v>4.96929</v>
      </c>
      <c r="D1666" s="37">
        <f t="shared" si="207"/>
        <v>6.46929</v>
      </c>
    </row>
    <row r="1667" spans="1:4" x14ac:dyDescent="0.2">
      <c r="A1667" s="26">
        <v>0.99999966500000947</v>
      </c>
      <c r="B1667" s="29">
        <f t="shared" si="208"/>
        <v>4.9698636568739758</v>
      </c>
      <c r="C1667" s="33">
        <v>4.9698599999999997</v>
      </c>
      <c r="D1667" s="37">
        <f t="shared" ref="D1667:D1682" si="209">C1667+1.5</f>
        <v>6.4698599999999997</v>
      </c>
    </row>
    <row r="1668" spans="1:4" x14ac:dyDescent="0.2">
      <c r="A1668" s="26">
        <v>0.99999966600000945</v>
      </c>
      <c r="B1668" s="29">
        <f t="shared" si="208"/>
        <v>4.9704432901781015</v>
      </c>
      <c r="C1668" s="33">
        <v>4.97044</v>
      </c>
      <c r="D1668" s="37">
        <f t="shared" si="209"/>
        <v>6.47044</v>
      </c>
    </row>
    <row r="1669" spans="1:4" x14ac:dyDescent="0.2">
      <c r="A1669" s="26">
        <v>0.99999966700000942</v>
      </c>
      <c r="B1669" s="29">
        <f t="shared" si="208"/>
        <v>4.9710245982521286</v>
      </c>
      <c r="C1669" s="33">
        <v>4.9710200000000002</v>
      </c>
      <c r="D1669" s="37">
        <f t="shared" si="209"/>
        <v>6.4710200000000002</v>
      </c>
    </row>
    <row r="1670" spans="1:4" x14ac:dyDescent="0.2">
      <c r="A1670" s="26">
        <v>0.99999966800000939</v>
      </c>
      <c r="B1670" s="29">
        <f t="shared" si="208"/>
        <v>4.9716075909997155</v>
      </c>
      <c r="C1670" s="33">
        <v>4.9716100000000001</v>
      </c>
      <c r="D1670" s="37">
        <f t="shared" si="209"/>
        <v>6.4716100000000001</v>
      </c>
    </row>
    <row r="1671" spans="1:4" x14ac:dyDescent="0.2">
      <c r="A1671" s="26">
        <v>0.99999966900000936</v>
      </c>
      <c r="B1671" s="29">
        <f t="shared" si="208"/>
        <v>4.9721922784131642</v>
      </c>
      <c r="C1671" s="33">
        <v>4.9721900000000003</v>
      </c>
      <c r="D1671" s="37">
        <f t="shared" si="209"/>
        <v>6.4721900000000003</v>
      </c>
    </row>
    <row r="1672" spans="1:4" x14ac:dyDescent="0.2">
      <c r="A1672" s="26">
        <v>0.99999967000000933</v>
      </c>
      <c r="B1672" s="29">
        <f t="shared" si="208"/>
        <v>4.972778670574499</v>
      </c>
      <c r="C1672" s="33">
        <v>4.9727800000000002</v>
      </c>
      <c r="D1672" s="37">
        <f t="shared" si="209"/>
        <v>6.4727800000000002</v>
      </c>
    </row>
    <row r="1673" spans="1:4" x14ac:dyDescent="0.2">
      <c r="A1673" s="26">
        <v>0.9999996710000093</v>
      </c>
      <c r="B1673" s="29">
        <f t="shared" si="208"/>
        <v>4.9733667776565254</v>
      </c>
      <c r="C1673" s="33">
        <v>4.9733700000000001</v>
      </c>
      <c r="D1673" s="37">
        <f t="shared" si="209"/>
        <v>6.4733700000000001</v>
      </c>
    </row>
    <row r="1674" spans="1:4" x14ac:dyDescent="0.2">
      <c r="A1674" s="26">
        <v>0.99999967200000928</v>
      </c>
      <c r="B1674" s="29">
        <f t="shared" si="208"/>
        <v>4.9739566099239525</v>
      </c>
      <c r="C1674" s="33">
        <v>4.9739599999999999</v>
      </c>
      <c r="D1674" s="37">
        <f t="shared" si="209"/>
        <v>6.4739599999999999</v>
      </c>
    </row>
    <row r="1675" spans="1:4" x14ac:dyDescent="0.2">
      <c r="A1675" s="26">
        <v>0.99999967300000925</v>
      </c>
      <c r="B1675" s="29">
        <f t="shared" si="208"/>
        <v>4.9745481777344871</v>
      </c>
      <c r="C1675" s="33">
        <v>4.9745499999999998</v>
      </c>
      <c r="D1675" s="37">
        <f t="shared" si="209"/>
        <v>6.4745499999999998</v>
      </c>
    </row>
    <row r="1676" spans="1:4" x14ac:dyDescent="0.2">
      <c r="A1676" s="26">
        <v>0.99999967400000922</v>
      </c>
      <c r="B1676" s="29">
        <f t="shared" si="208"/>
        <v>4.9751414915399623</v>
      </c>
      <c r="C1676" s="33">
        <v>4.9751399999999997</v>
      </c>
      <c r="D1676" s="37">
        <f t="shared" si="209"/>
        <v>6.4751399999999997</v>
      </c>
    </row>
    <row r="1677" spans="1:4" x14ac:dyDescent="0.2">
      <c r="A1677" s="26">
        <v>0.99999967500000919</v>
      </c>
      <c r="B1677" s="29">
        <f t="shared" si="208"/>
        <v>4.9757365618875049</v>
      </c>
      <c r="C1677" s="33">
        <v>4.9757400000000001</v>
      </c>
      <c r="D1677" s="37">
        <f t="shared" si="209"/>
        <v>6.4757400000000001</v>
      </c>
    </row>
    <row r="1678" spans="1:4" x14ac:dyDescent="0.2">
      <c r="A1678" s="26">
        <v>0.99999967600000916</v>
      </c>
      <c r="B1678" s="29">
        <f t="shared" si="208"/>
        <v>4.9763333994206773</v>
      </c>
      <c r="C1678" s="33">
        <v>4.9763299999999999</v>
      </c>
      <c r="D1678" s="37">
        <f t="shared" si="209"/>
        <v>6.4763299999999999</v>
      </c>
    </row>
    <row r="1679" spans="1:4" x14ac:dyDescent="0.2">
      <c r="A1679" s="26">
        <v>0.99999967700000914</v>
      </c>
      <c r="B1679" s="29">
        <f t="shared" si="208"/>
        <v>4.976932014880683</v>
      </c>
      <c r="C1679" s="33">
        <v>4.9769300000000003</v>
      </c>
      <c r="D1679" s="37">
        <f t="shared" si="209"/>
        <v>6.4769300000000003</v>
      </c>
    </row>
    <row r="1680" spans="1:4" x14ac:dyDescent="0.2">
      <c r="A1680" s="26">
        <v>0.99999967800000911</v>
      </c>
      <c r="B1680" s="29">
        <f t="shared" si="208"/>
        <v>4.9775324191075434</v>
      </c>
      <c r="C1680" s="33">
        <v>4.9775299999999998</v>
      </c>
      <c r="D1680" s="37">
        <f t="shared" si="209"/>
        <v>6.4775299999999998</v>
      </c>
    </row>
    <row r="1681" spans="1:4" x14ac:dyDescent="0.2">
      <c r="A1681" s="26">
        <v>0.99999967900000908</v>
      </c>
      <c r="B1681" s="29">
        <f t="shared" ref="B1681:B1696" si="210">NORMSINV(A1681)</f>
        <v>4.9781346230413392</v>
      </c>
      <c r="C1681" s="33">
        <v>4.9781300000000002</v>
      </c>
      <c r="D1681" s="37">
        <f t="shared" si="209"/>
        <v>6.4781300000000002</v>
      </c>
    </row>
    <row r="1682" spans="1:4" x14ac:dyDescent="0.2">
      <c r="A1682" s="26">
        <v>0.99999968000000905</v>
      </c>
      <c r="B1682" s="29">
        <f t="shared" si="210"/>
        <v>4.9787386377234348</v>
      </c>
      <c r="C1682" s="33">
        <v>4.9787400000000002</v>
      </c>
      <c r="D1682" s="37">
        <f t="shared" si="209"/>
        <v>6.4787400000000002</v>
      </c>
    </row>
    <row r="1683" spans="1:4" x14ac:dyDescent="0.2">
      <c r="A1683" s="26">
        <v>0.99999968100000902</v>
      </c>
      <c r="B1683" s="29">
        <f t="shared" si="210"/>
        <v>4.9793444742977444</v>
      </c>
      <c r="C1683" s="33">
        <v>4.9793399999999997</v>
      </c>
      <c r="D1683" s="37">
        <f t="shared" ref="D1683:D1698" si="211">C1683+1.5</f>
        <v>6.4793399999999997</v>
      </c>
    </row>
    <row r="1684" spans="1:4" x14ac:dyDescent="0.2">
      <c r="A1684" s="26">
        <v>0.99999968200000899</v>
      </c>
      <c r="B1684" s="29">
        <f t="shared" si="210"/>
        <v>4.9799521440120049</v>
      </c>
      <c r="C1684" s="33">
        <v>4.9799499999999997</v>
      </c>
      <c r="D1684" s="37">
        <f t="shared" si="211"/>
        <v>6.4799499999999997</v>
      </c>
    </row>
    <row r="1685" spans="1:4" x14ac:dyDescent="0.2">
      <c r="A1685" s="26">
        <v>0.99999968300000897</v>
      </c>
      <c r="B1685" s="29">
        <f t="shared" si="210"/>
        <v>4.9805616582190773</v>
      </c>
      <c r="C1685" s="33">
        <v>4.9805599999999997</v>
      </c>
      <c r="D1685" s="37">
        <f t="shared" si="211"/>
        <v>6.4805599999999997</v>
      </c>
    </row>
    <row r="1686" spans="1:4" x14ac:dyDescent="0.2">
      <c r="A1686" s="26">
        <v>0.99999968400000894</v>
      </c>
      <c r="B1686" s="29">
        <f t="shared" si="210"/>
        <v>4.9811730283782598</v>
      </c>
      <c r="C1686" s="33">
        <v>4.9811699999999997</v>
      </c>
      <c r="D1686" s="37">
        <f t="shared" si="211"/>
        <v>6.4811699999999997</v>
      </c>
    </row>
    <row r="1687" spans="1:4" x14ac:dyDescent="0.2">
      <c r="A1687" s="26">
        <v>0.99999968500000891</v>
      </c>
      <c r="B1687" s="29">
        <f t="shared" si="210"/>
        <v>4.9817862660566323</v>
      </c>
      <c r="C1687" s="33">
        <v>4.9817900000000002</v>
      </c>
      <c r="D1687" s="37">
        <f t="shared" si="211"/>
        <v>6.4817900000000002</v>
      </c>
    </row>
    <row r="1688" spans="1:4" x14ac:dyDescent="0.2">
      <c r="A1688" s="26">
        <v>0.99999968600000888</v>
      </c>
      <c r="B1688" s="29">
        <f t="shared" si="210"/>
        <v>4.9824013829304112</v>
      </c>
      <c r="C1688" s="33">
        <v>4.9824000000000002</v>
      </c>
      <c r="D1688" s="37">
        <f t="shared" si="211"/>
        <v>6.4824000000000002</v>
      </c>
    </row>
    <row r="1689" spans="1:4" x14ac:dyDescent="0.2">
      <c r="A1689" s="26">
        <v>0.99999968700000885</v>
      </c>
      <c r="B1689" s="29">
        <f t="shared" si="210"/>
        <v>4.9830183907863352</v>
      </c>
      <c r="C1689" s="33">
        <v>4.9830199999999998</v>
      </c>
      <c r="D1689" s="37">
        <f t="shared" si="211"/>
        <v>6.4830199999999998</v>
      </c>
    </row>
    <row r="1690" spans="1:4" x14ac:dyDescent="0.2">
      <c r="A1690" s="26">
        <v>0.99999968800000882</v>
      </c>
      <c r="B1690" s="29">
        <f t="shared" si="210"/>
        <v>4.9836373015230659</v>
      </c>
      <c r="C1690" s="33">
        <v>4.9836400000000003</v>
      </c>
      <c r="D1690" s="37">
        <f t="shared" si="211"/>
        <v>6.4836400000000003</v>
      </c>
    </row>
    <row r="1691" spans="1:4" x14ac:dyDescent="0.2">
      <c r="A1691" s="26">
        <v>0.9999996890000088</v>
      </c>
      <c r="B1691" s="29">
        <f t="shared" si="210"/>
        <v>4.9842581271526054</v>
      </c>
      <c r="C1691" s="33">
        <v>4.9842599999999999</v>
      </c>
      <c r="D1691" s="37">
        <f t="shared" si="211"/>
        <v>6.4842599999999999</v>
      </c>
    </row>
    <row r="1692" spans="1:4" x14ac:dyDescent="0.2">
      <c r="A1692" s="26">
        <v>0.99999969000000877</v>
      </c>
      <c r="B1692" s="29">
        <f t="shared" si="210"/>
        <v>4.9848808798017687</v>
      </c>
      <c r="C1692" s="33">
        <v>4.9848800000000004</v>
      </c>
      <c r="D1692" s="37">
        <f t="shared" si="211"/>
        <v>6.4848800000000004</v>
      </c>
    </row>
    <row r="1693" spans="1:4" x14ac:dyDescent="0.2">
      <c r="A1693" s="26">
        <v>0.99999969100000874</v>
      </c>
      <c r="B1693" s="29">
        <f t="shared" si="210"/>
        <v>4.9855055717136274</v>
      </c>
      <c r="C1693" s="33">
        <v>4.9855099999999997</v>
      </c>
      <c r="D1693" s="37">
        <f t="shared" si="211"/>
        <v>6.4855099999999997</v>
      </c>
    </row>
    <row r="1694" spans="1:4" x14ac:dyDescent="0.2">
      <c r="A1694" s="26">
        <v>0.99999969200000871</v>
      </c>
      <c r="B1694" s="29">
        <f t="shared" si="210"/>
        <v>4.9861322152490235</v>
      </c>
      <c r="C1694" s="33">
        <v>4.9861300000000002</v>
      </c>
      <c r="D1694" s="37">
        <f t="shared" si="211"/>
        <v>6.4861300000000002</v>
      </c>
    </row>
    <row r="1695" spans="1:4" x14ac:dyDescent="0.2">
      <c r="A1695" s="26">
        <v>0.99999969300000868</v>
      </c>
      <c r="B1695" s="29">
        <f t="shared" si="210"/>
        <v>4.9867608228880833</v>
      </c>
      <c r="C1695" s="33">
        <v>4.9867600000000003</v>
      </c>
      <c r="D1695" s="37">
        <f t="shared" si="211"/>
        <v>6.4867600000000003</v>
      </c>
    </row>
    <row r="1696" spans="1:4" x14ac:dyDescent="0.2">
      <c r="A1696" s="26">
        <v>0.99999969400000865</v>
      </c>
      <c r="B1696" s="29">
        <f t="shared" si="210"/>
        <v>4.9873914072317609</v>
      </c>
      <c r="C1696" s="33">
        <v>4.9873900000000004</v>
      </c>
      <c r="D1696" s="37">
        <f t="shared" si="211"/>
        <v>6.4873900000000004</v>
      </c>
    </row>
    <row r="1697" spans="1:4" x14ac:dyDescent="0.2">
      <c r="A1697" s="26">
        <v>0.99999969500000863</v>
      </c>
      <c r="B1697" s="29">
        <f t="shared" ref="B1697:B1712" si="212">NORMSINV(A1697)</f>
        <v>4.9880239810034093</v>
      </c>
      <c r="C1697" s="33">
        <v>4.9880199999999997</v>
      </c>
      <c r="D1697" s="37">
        <f t="shared" si="211"/>
        <v>6.4880199999999997</v>
      </c>
    </row>
    <row r="1698" spans="1:4" x14ac:dyDescent="0.2">
      <c r="A1698" s="26">
        <v>0.9999996960000086</v>
      </c>
      <c r="B1698" s="29">
        <f t="shared" si="212"/>
        <v>4.9886585570503765</v>
      </c>
      <c r="C1698" s="33">
        <v>4.9886600000000003</v>
      </c>
      <c r="D1698" s="37">
        <f t="shared" si="211"/>
        <v>6.4886600000000003</v>
      </c>
    </row>
    <row r="1699" spans="1:4" x14ac:dyDescent="0.2">
      <c r="A1699" s="26">
        <v>0.99999969700000857</v>
      </c>
      <c r="B1699" s="29">
        <f t="shared" si="212"/>
        <v>4.9892951483456178</v>
      </c>
      <c r="C1699" s="33">
        <v>4.9893000000000001</v>
      </c>
      <c r="D1699" s="37">
        <f t="shared" ref="D1699:D1714" si="213">C1699+1.5</f>
        <v>6.4893000000000001</v>
      </c>
    </row>
    <row r="1700" spans="1:4" x14ac:dyDescent="0.2">
      <c r="A1700" s="26">
        <v>0.99999969800000854</v>
      </c>
      <c r="B1700" s="29">
        <f t="shared" si="212"/>
        <v>4.9899337679893598</v>
      </c>
      <c r="C1700" s="33">
        <v>4.9899300000000002</v>
      </c>
      <c r="D1700" s="37">
        <f t="shared" si="213"/>
        <v>6.4899300000000002</v>
      </c>
    </row>
    <row r="1701" spans="1:4" x14ac:dyDescent="0.2">
      <c r="A1701" s="26">
        <v>0.99999969900000851</v>
      </c>
      <c r="B1701" s="29">
        <f t="shared" si="212"/>
        <v>4.9905744292107661</v>
      </c>
      <c r="C1701" s="33">
        <v>4.99057</v>
      </c>
      <c r="D1701" s="37">
        <f t="shared" si="213"/>
        <v>6.49057</v>
      </c>
    </row>
    <row r="1702" spans="1:4" x14ac:dyDescent="0.2">
      <c r="A1702" s="26">
        <v>0.99999970000000848</v>
      </c>
      <c r="B1702" s="29">
        <f t="shared" si="212"/>
        <v>4.991217145369629</v>
      </c>
      <c r="C1702" s="33">
        <v>4.9912200000000002</v>
      </c>
      <c r="D1702" s="37">
        <f t="shared" si="213"/>
        <v>6.4912200000000002</v>
      </c>
    </row>
    <row r="1703" spans="1:4" x14ac:dyDescent="0.2">
      <c r="A1703" s="26">
        <v>0.99999970100000846</v>
      </c>
      <c r="B1703" s="29">
        <f t="shared" si="212"/>
        <v>4.9918619299581248</v>
      </c>
      <c r="C1703" s="33">
        <v>4.99186</v>
      </c>
      <c r="D1703" s="37">
        <f t="shared" si="213"/>
        <v>6.49186</v>
      </c>
    </row>
    <row r="1704" spans="1:4" x14ac:dyDescent="0.2">
      <c r="A1704" s="26">
        <v>0.99999970200000843</v>
      </c>
      <c r="B1704" s="29">
        <f t="shared" si="212"/>
        <v>4.9925087966025483</v>
      </c>
      <c r="C1704" s="33">
        <v>4.9925100000000002</v>
      </c>
      <c r="D1704" s="37">
        <f t="shared" si="213"/>
        <v>6.4925100000000002</v>
      </c>
    </row>
    <row r="1705" spans="1:4" x14ac:dyDescent="0.2">
      <c r="A1705" s="26">
        <v>0.9999997030000084</v>
      </c>
      <c r="B1705" s="29">
        <f t="shared" si="212"/>
        <v>4.9931577590651264</v>
      </c>
      <c r="C1705" s="33">
        <v>4.9931599999999996</v>
      </c>
      <c r="D1705" s="37">
        <f t="shared" si="213"/>
        <v>6.4931599999999996</v>
      </c>
    </row>
    <row r="1706" spans="1:4" x14ac:dyDescent="0.2">
      <c r="A1706" s="26">
        <v>0.99999970400000837</v>
      </c>
      <c r="B1706" s="29">
        <f t="shared" si="212"/>
        <v>4.9938088312458158</v>
      </c>
      <c r="C1706" s="33">
        <v>4.9938099999999999</v>
      </c>
      <c r="D1706" s="37">
        <f t="shared" si="213"/>
        <v>6.4938099999999999</v>
      </c>
    </row>
    <row r="1707" spans="1:4" x14ac:dyDescent="0.2">
      <c r="A1707" s="26">
        <v>0.99999970500000834</v>
      </c>
      <c r="B1707" s="29">
        <f t="shared" si="212"/>
        <v>4.9944620271841575</v>
      </c>
      <c r="C1707" s="33">
        <v>4.9944600000000001</v>
      </c>
      <c r="D1707" s="37">
        <f t="shared" si="213"/>
        <v>6.4944600000000001</v>
      </c>
    </row>
    <row r="1708" spans="1:4" x14ac:dyDescent="0.2">
      <c r="A1708" s="26">
        <v>0.99999970600000831</v>
      </c>
      <c r="B1708" s="29">
        <f t="shared" si="212"/>
        <v>4.9951173610611743</v>
      </c>
      <c r="C1708" s="33">
        <v>4.99512</v>
      </c>
      <c r="D1708" s="37">
        <f t="shared" si="213"/>
        <v>6.49512</v>
      </c>
    </row>
    <row r="1709" spans="1:4" x14ac:dyDescent="0.2">
      <c r="A1709" s="26">
        <v>0.99999970700000829</v>
      </c>
      <c r="B1709" s="29">
        <f t="shared" si="212"/>
        <v>4.9957748472012611</v>
      </c>
      <c r="C1709" s="33">
        <v>4.9957700000000003</v>
      </c>
      <c r="D1709" s="37">
        <f t="shared" si="213"/>
        <v>6.4957700000000003</v>
      </c>
    </row>
    <row r="1710" spans="1:4" x14ac:dyDescent="0.2">
      <c r="A1710" s="26">
        <v>0.99999970800000826</v>
      </c>
      <c r="B1710" s="29">
        <f t="shared" si="212"/>
        <v>4.996434500074141</v>
      </c>
      <c r="C1710" s="33">
        <v>4.9964300000000001</v>
      </c>
      <c r="D1710" s="37">
        <f t="shared" si="213"/>
        <v>6.4964300000000001</v>
      </c>
    </row>
    <row r="1711" spans="1:4" x14ac:dyDescent="0.2">
      <c r="A1711" s="26">
        <v>0.99999970900000823</v>
      </c>
      <c r="B1711" s="29">
        <f t="shared" si="212"/>
        <v>4.9970963342968409</v>
      </c>
      <c r="C1711" s="33">
        <v>4.9970999999999997</v>
      </c>
      <c r="D1711" s="37">
        <f t="shared" si="213"/>
        <v>6.4970999999999997</v>
      </c>
    </row>
    <row r="1712" spans="1:4" x14ac:dyDescent="0.2">
      <c r="A1712" s="26">
        <v>0.9999997100000082</v>
      </c>
      <c r="B1712" s="29">
        <f t="shared" si="212"/>
        <v>4.9977603646357114</v>
      </c>
      <c r="C1712" s="33">
        <v>4.9977600000000004</v>
      </c>
      <c r="D1712" s="37">
        <f t="shared" si="213"/>
        <v>6.4977600000000004</v>
      </c>
    </row>
    <row r="1713" spans="1:4" x14ac:dyDescent="0.2">
      <c r="A1713" s="26">
        <v>0.99999971100000817</v>
      </c>
      <c r="B1713" s="29">
        <f t="shared" ref="B1713:B1728" si="214">NORMSINV(A1713)</f>
        <v>4.9984266060084588</v>
      </c>
      <c r="C1713" s="33">
        <v>4.9984299999999999</v>
      </c>
      <c r="D1713" s="37">
        <f t="shared" si="213"/>
        <v>6.4984299999999999</v>
      </c>
    </row>
    <row r="1714" spans="1:4" x14ac:dyDescent="0.2">
      <c r="A1714" s="26">
        <v>0.99999971200000815</v>
      </c>
      <c r="B1714" s="29">
        <f t="shared" si="214"/>
        <v>4.9990950734862407</v>
      </c>
      <c r="C1714" s="33">
        <v>4.9991000000000003</v>
      </c>
      <c r="D1714" s="37">
        <f t="shared" si="213"/>
        <v>6.4991000000000003</v>
      </c>
    </row>
    <row r="1715" spans="1:4" x14ac:dyDescent="0.2">
      <c r="A1715" s="26">
        <v>0.99999971300000812</v>
      </c>
      <c r="B1715" s="29">
        <f t="shared" si="214"/>
        <v>4.9997657822957775</v>
      </c>
      <c r="C1715" s="33">
        <v>4.9997699999999998</v>
      </c>
      <c r="D1715" s="37">
        <f t="shared" ref="D1715:D1730" si="215">C1715+1.5</f>
        <v>6.4997699999999998</v>
      </c>
    </row>
    <row r="1716" spans="1:4" x14ac:dyDescent="0.2">
      <c r="A1716" s="26">
        <v>0.99999971400000809</v>
      </c>
      <c r="B1716" s="29">
        <f t="shared" si="214"/>
        <v>5.000438747821506</v>
      </c>
      <c r="C1716" s="33">
        <v>5.0004400000000002</v>
      </c>
      <c r="D1716" s="37">
        <f t="shared" si="215"/>
        <v>6.5004400000000002</v>
      </c>
    </row>
    <row r="1717" spans="1:4" x14ac:dyDescent="0.2">
      <c r="A1717" s="26">
        <v>0.99999971500000806</v>
      </c>
      <c r="B1717" s="29">
        <f t="shared" si="214"/>
        <v>5.0011139856077769</v>
      </c>
      <c r="C1717" s="33">
        <v>5.0011099999999997</v>
      </c>
      <c r="D1717" s="37">
        <f t="shared" si="215"/>
        <v>6.5011099999999997</v>
      </c>
    </row>
    <row r="1718" spans="1:4" x14ac:dyDescent="0.2">
      <c r="A1718" s="26">
        <v>0.99999971600000803</v>
      </c>
      <c r="B1718" s="29">
        <f t="shared" si="214"/>
        <v>5.001791511361076</v>
      </c>
      <c r="C1718" s="33">
        <v>5.0017899999999997</v>
      </c>
      <c r="D1718" s="37">
        <f t="shared" si="215"/>
        <v>6.5017899999999997</v>
      </c>
    </row>
    <row r="1719" spans="1:4" x14ac:dyDescent="0.2">
      <c r="A1719" s="26">
        <v>0.999999717000008</v>
      </c>
      <c r="B1719" s="29">
        <f t="shared" si="214"/>
        <v>5.0024713409523081</v>
      </c>
      <c r="C1719" s="33">
        <v>5.0024699999999998</v>
      </c>
      <c r="D1719" s="37">
        <f t="shared" si="215"/>
        <v>6.5024699999999998</v>
      </c>
    </row>
    <row r="1720" spans="1:4" x14ac:dyDescent="0.2">
      <c r="A1720" s="26">
        <v>0.99999971800000798</v>
      </c>
      <c r="B1720" s="29">
        <f t="shared" si="214"/>
        <v>5.0031534904190904</v>
      </c>
      <c r="C1720" s="33">
        <v>5.0031499999999998</v>
      </c>
      <c r="D1720" s="37">
        <f t="shared" si="215"/>
        <v>6.5031499999999998</v>
      </c>
    </row>
    <row r="1721" spans="1:4" x14ac:dyDescent="0.2">
      <c r="A1721" s="26">
        <v>0.99999971900000795</v>
      </c>
      <c r="B1721" s="29">
        <f t="shared" si="214"/>
        <v>5.0038379759681142</v>
      </c>
      <c r="C1721" s="33">
        <v>5.0038400000000003</v>
      </c>
      <c r="D1721" s="37">
        <f t="shared" si="215"/>
        <v>6.5038400000000003</v>
      </c>
    </row>
    <row r="1722" spans="1:4" x14ac:dyDescent="0.2">
      <c r="A1722" s="26">
        <v>0.99999972000000792</v>
      </c>
      <c r="B1722" s="29">
        <f t="shared" si="214"/>
        <v>5.0045248139775333</v>
      </c>
      <c r="C1722" s="33">
        <v>5.0045200000000003</v>
      </c>
      <c r="D1722" s="37">
        <f t="shared" si="215"/>
        <v>6.5045200000000003</v>
      </c>
    </row>
    <row r="1723" spans="1:4" x14ac:dyDescent="0.2">
      <c r="A1723" s="26">
        <v>0.99999972100000789</v>
      </c>
      <c r="B1723" s="29">
        <f t="shared" si="214"/>
        <v>5.0052140209993947</v>
      </c>
      <c r="C1723" s="33">
        <v>5.0052099999999999</v>
      </c>
      <c r="D1723" s="37">
        <f t="shared" si="215"/>
        <v>6.5052099999999999</v>
      </c>
    </row>
    <row r="1724" spans="1:4" x14ac:dyDescent="0.2">
      <c r="A1724" s="26">
        <v>0.99999972200000786</v>
      </c>
      <c r="B1724" s="29">
        <f t="shared" si="214"/>
        <v>5.0059056137621232</v>
      </c>
      <c r="C1724" s="33">
        <v>5.0059100000000001</v>
      </c>
      <c r="D1724" s="37">
        <f t="shared" si="215"/>
        <v>6.5059100000000001</v>
      </c>
    </row>
    <row r="1725" spans="1:4" x14ac:dyDescent="0.2">
      <c r="A1725" s="26">
        <v>0.99999972300000783</v>
      </c>
      <c r="B1725" s="29">
        <f t="shared" si="214"/>
        <v>5.0065996091730369</v>
      </c>
      <c r="C1725" s="33">
        <v>5.0065999999999997</v>
      </c>
      <c r="D1725" s="37">
        <f t="shared" si="215"/>
        <v>6.5065999999999997</v>
      </c>
    </row>
    <row r="1726" spans="1:4" x14ac:dyDescent="0.2">
      <c r="A1726" s="26">
        <v>0.99999972400000781</v>
      </c>
      <c r="B1726" s="29">
        <f t="shared" si="214"/>
        <v>5.0072960243209188</v>
      </c>
      <c r="C1726" s="33">
        <v>5.0072999999999999</v>
      </c>
      <c r="D1726" s="37">
        <f t="shared" si="215"/>
        <v>6.5072999999999999</v>
      </c>
    </row>
    <row r="1727" spans="1:4" x14ac:dyDescent="0.2">
      <c r="A1727" s="26">
        <v>0.99999972500000778</v>
      </c>
      <c r="B1727" s="29">
        <f t="shared" si="214"/>
        <v>5.007994876478632</v>
      </c>
      <c r="C1727" s="33">
        <v>5.0079900000000004</v>
      </c>
      <c r="D1727" s="37">
        <f t="shared" si="215"/>
        <v>6.5079900000000004</v>
      </c>
    </row>
    <row r="1728" spans="1:4" x14ac:dyDescent="0.2">
      <c r="A1728" s="26">
        <v>0.99999972600000775</v>
      </c>
      <c r="B1728" s="29">
        <f t="shared" si="214"/>
        <v>5.0086961831057728</v>
      </c>
      <c r="C1728" s="33">
        <v>5.0087000000000002</v>
      </c>
      <c r="D1728" s="37">
        <f t="shared" si="215"/>
        <v>6.5087000000000002</v>
      </c>
    </row>
    <row r="1729" spans="1:4" x14ac:dyDescent="0.2">
      <c r="A1729" s="26">
        <v>0.99999972700000772</v>
      </c>
      <c r="B1729" s="29">
        <f t="shared" ref="B1729:B1744" si="216">NORMSINV(A1729)</f>
        <v>5.0093999618513898</v>
      </c>
      <c r="C1729" s="33">
        <v>5.0094000000000003</v>
      </c>
      <c r="D1729" s="37">
        <f t="shared" si="215"/>
        <v>6.5094000000000003</v>
      </c>
    </row>
    <row r="1730" spans="1:4" x14ac:dyDescent="0.2">
      <c r="A1730" s="26">
        <v>0.99999972800000769</v>
      </c>
      <c r="B1730" s="29">
        <f t="shared" si="216"/>
        <v>5.0101062305567368</v>
      </c>
      <c r="C1730" s="33">
        <v>5.0101100000000001</v>
      </c>
      <c r="D1730" s="37">
        <f t="shared" si="215"/>
        <v>6.5101100000000001</v>
      </c>
    </row>
    <row r="1731" spans="1:4" x14ac:dyDescent="0.2">
      <c r="A1731" s="26">
        <v>0.99999972900000766</v>
      </c>
      <c r="B1731" s="29">
        <f t="shared" si="216"/>
        <v>5.0108150072580884</v>
      </c>
      <c r="C1731" s="33">
        <v>5.0108199999999998</v>
      </c>
      <c r="D1731" s="37">
        <f t="shared" ref="D1731:D1746" si="217">C1731+1.5</f>
        <v>6.5108199999999998</v>
      </c>
    </row>
    <row r="1732" spans="1:4" x14ac:dyDescent="0.2">
      <c r="A1732" s="26">
        <v>0.99999973000000764</v>
      </c>
      <c r="B1732" s="29">
        <f t="shared" si="216"/>
        <v>5.0115263101895895</v>
      </c>
      <c r="C1732" s="33">
        <v>5.0115299999999996</v>
      </c>
      <c r="D1732" s="37">
        <f t="shared" si="217"/>
        <v>6.5115299999999996</v>
      </c>
    </row>
    <row r="1733" spans="1:4" x14ac:dyDescent="0.2">
      <c r="A1733" s="26">
        <v>0.99999973100000761</v>
      </c>
      <c r="B1733" s="29">
        <f t="shared" si="216"/>
        <v>5.0122401577861764</v>
      </c>
      <c r="C1733" s="33">
        <v>5.0122400000000003</v>
      </c>
      <c r="D1733" s="37">
        <f t="shared" si="217"/>
        <v>6.5122400000000003</v>
      </c>
    </row>
    <row r="1734" spans="1:4" x14ac:dyDescent="0.2">
      <c r="A1734" s="26">
        <v>0.99999973200000758</v>
      </c>
      <c r="B1734" s="29">
        <f t="shared" si="216"/>
        <v>5.0129565686865556</v>
      </c>
      <c r="C1734" s="33">
        <v>5.0129599999999996</v>
      </c>
      <c r="D1734" s="37">
        <f t="shared" si="217"/>
        <v>6.5129599999999996</v>
      </c>
    </row>
    <row r="1735" spans="1:4" x14ac:dyDescent="0.2">
      <c r="A1735" s="26">
        <v>0.99999973300000755</v>
      </c>
      <c r="B1735" s="29">
        <f t="shared" si="216"/>
        <v>5.0136755617361919</v>
      </c>
      <c r="C1735" s="33">
        <v>5.0136799999999999</v>
      </c>
      <c r="D1735" s="37">
        <f t="shared" si="217"/>
        <v>6.5136799999999999</v>
      </c>
    </row>
    <row r="1736" spans="1:4" x14ac:dyDescent="0.2">
      <c r="A1736" s="26">
        <v>0.99999973400000752</v>
      </c>
      <c r="B1736" s="29">
        <f t="shared" si="216"/>
        <v>5.0143971559904381</v>
      </c>
      <c r="C1736" s="33">
        <v>5.0144000000000002</v>
      </c>
      <c r="D1736" s="37">
        <f t="shared" si="217"/>
        <v>6.5144000000000002</v>
      </c>
    </row>
    <row r="1737" spans="1:4" x14ac:dyDescent="0.2">
      <c r="A1737" s="26">
        <v>0.99999973500000749</v>
      </c>
      <c r="B1737" s="29">
        <f t="shared" si="216"/>
        <v>5.0151213707176217</v>
      </c>
      <c r="C1737" s="33">
        <v>5.0151199999999996</v>
      </c>
      <c r="D1737" s="37">
        <f t="shared" si="217"/>
        <v>6.5151199999999996</v>
      </c>
    </row>
    <row r="1738" spans="1:4" x14ac:dyDescent="0.2">
      <c r="A1738" s="26">
        <v>0.99999973600000747</v>
      </c>
      <c r="B1738" s="29">
        <f t="shared" si="216"/>
        <v>5.0158482254022738</v>
      </c>
      <c r="C1738" s="33">
        <v>5.0158500000000004</v>
      </c>
      <c r="D1738" s="37">
        <f t="shared" si="217"/>
        <v>6.5158500000000004</v>
      </c>
    </row>
    <row r="1739" spans="1:4" x14ac:dyDescent="0.2">
      <c r="A1739" s="26">
        <v>0.99999973700000744</v>
      </c>
      <c r="B1739" s="29">
        <f t="shared" si="216"/>
        <v>5.0165777397483717</v>
      </c>
      <c r="C1739" s="33">
        <v>5.0165800000000003</v>
      </c>
      <c r="D1739" s="37">
        <f t="shared" si="217"/>
        <v>6.5165800000000003</v>
      </c>
    </row>
    <row r="1740" spans="1:4" x14ac:dyDescent="0.2">
      <c r="A1740" s="26">
        <v>0.99999973800000741</v>
      </c>
      <c r="B1740" s="29">
        <f t="shared" si="216"/>
        <v>5.0173099336826548</v>
      </c>
      <c r="C1740" s="33">
        <v>5.0173100000000002</v>
      </c>
      <c r="D1740" s="37">
        <f t="shared" si="217"/>
        <v>6.5173100000000002</v>
      </c>
    </row>
    <row r="1741" spans="1:4" x14ac:dyDescent="0.2">
      <c r="A1741" s="26">
        <v>0.99999973900000738</v>
      </c>
      <c r="B1741" s="29">
        <f t="shared" si="216"/>
        <v>5.01804482735802</v>
      </c>
      <c r="C1741" s="33">
        <v>5.0180400000000001</v>
      </c>
      <c r="D1741" s="37">
        <f t="shared" si="217"/>
        <v>6.5180400000000001</v>
      </c>
    </row>
    <row r="1742" spans="1:4" x14ac:dyDescent="0.2">
      <c r="A1742" s="26">
        <v>0.99999974000000735</v>
      </c>
      <c r="B1742" s="29">
        <f t="shared" si="216"/>
        <v>5.0187824411569437</v>
      </c>
      <c r="C1742" s="33">
        <v>5.0187799999999996</v>
      </c>
      <c r="D1742" s="37">
        <f t="shared" si="217"/>
        <v>6.5187799999999996</v>
      </c>
    </row>
    <row r="1743" spans="1:4" x14ac:dyDescent="0.2">
      <c r="A1743" s="26">
        <v>0.99999974100000733</v>
      </c>
      <c r="B1743" s="29">
        <f t="shared" si="216"/>
        <v>5.0195227956950106</v>
      </c>
      <c r="C1743" s="33">
        <v>5.01952</v>
      </c>
      <c r="D1743" s="37">
        <f t="shared" si="217"/>
        <v>6.51952</v>
      </c>
    </row>
    <row r="1744" spans="1:4" x14ac:dyDescent="0.2">
      <c r="A1744" s="26">
        <v>0.9999997420000073</v>
      </c>
      <c r="B1744" s="29">
        <f t="shared" si="216"/>
        <v>5.0202659118244854</v>
      </c>
      <c r="C1744" s="33">
        <v>5.02027</v>
      </c>
      <c r="D1744" s="37">
        <f t="shared" si="217"/>
        <v>6.52027</v>
      </c>
    </row>
    <row r="1745" spans="1:4" x14ac:dyDescent="0.2">
      <c r="A1745" s="26">
        <v>0.99999974300000727</v>
      </c>
      <c r="B1745" s="29">
        <f t="shared" ref="B1745:B1760" si="218">NORMSINV(A1745)</f>
        <v>5.0210118106379618</v>
      </c>
      <c r="C1745" s="33">
        <v>5.0210100000000004</v>
      </c>
      <c r="D1745" s="37">
        <f t="shared" si="217"/>
        <v>6.5210100000000004</v>
      </c>
    </row>
    <row r="1746" spans="1:4" x14ac:dyDescent="0.2">
      <c r="A1746" s="26">
        <v>0.99999974400000724</v>
      </c>
      <c r="B1746" s="29">
        <f t="shared" si="218"/>
        <v>5.0217605134720831</v>
      </c>
      <c r="C1746" s="33">
        <v>5.0217599999999996</v>
      </c>
      <c r="D1746" s="37">
        <f t="shared" si="217"/>
        <v>6.5217599999999996</v>
      </c>
    </row>
    <row r="1747" spans="1:4" x14ac:dyDescent="0.2">
      <c r="A1747" s="26">
        <v>0.99999974500000721</v>
      </c>
      <c r="B1747" s="29">
        <f t="shared" si="218"/>
        <v>5.0225120419113232</v>
      </c>
      <c r="C1747" s="33">
        <v>5.0225099999999996</v>
      </c>
      <c r="D1747" s="37">
        <f t="shared" ref="D1747:D1762" si="219">C1747+1.5</f>
        <v>6.5225099999999996</v>
      </c>
    </row>
    <row r="1748" spans="1:4" x14ac:dyDescent="0.2">
      <c r="A1748" s="26">
        <v>0.99999974600000718</v>
      </c>
      <c r="B1748" s="29">
        <f t="shared" si="218"/>
        <v>5.0232664177918656</v>
      </c>
      <c r="C1748" s="33">
        <v>5.0232700000000001</v>
      </c>
      <c r="D1748" s="37">
        <f t="shared" si="219"/>
        <v>6.5232700000000001</v>
      </c>
    </row>
    <row r="1749" spans="1:4" x14ac:dyDescent="0.2">
      <c r="A1749" s="26">
        <v>0.99999974700000716</v>
      </c>
      <c r="B1749" s="29">
        <f t="shared" si="218"/>
        <v>5.0240236632055293</v>
      </c>
      <c r="C1749" s="33">
        <v>5.0240200000000002</v>
      </c>
      <c r="D1749" s="37">
        <f t="shared" si="219"/>
        <v>6.5240200000000002</v>
      </c>
    </row>
    <row r="1750" spans="1:4" x14ac:dyDescent="0.2">
      <c r="A1750" s="26">
        <v>0.99999974800000713</v>
      </c>
      <c r="B1750" s="29">
        <f t="shared" si="218"/>
        <v>5.0247838005037968</v>
      </c>
      <c r="C1750" s="33">
        <v>5.0247799999999998</v>
      </c>
      <c r="D1750" s="37">
        <f t="shared" si="219"/>
        <v>6.5247799999999998</v>
      </c>
    </row>
    <row r="1751" spans="1:4" x14ac:dyDescent="0.2">
      <c r="A1751" s="26">
        <v>0.9999997490000071</v>
      </c>
      <c r="B1751" s="29">
        <f t="shared" si="218"/>
        <v>5.0255468523019067</v>
      </c>
      <c r="C1751" s="33">
        <v>5.02555</v>
      </c>
      <c r="D1751" s="37">
        <f t="shared" si="219"/>
        <v>6.52555</v>
      </c>
    </row>
    <row r="1752" spans="1:4" x14ac:dyDescent="0.2">
      <c r="A1752" s="26">
        <v>0.99999975000000707</v>
      </c>
      <c r="B1752" s="29">
        <f t="shared" si="218"/>
        <v>5.026312841483036</v>
      </c>
      <c r="C1752" s="33">
        <v>5.0263099999999996</v>
      </c>
      <c r="D1752" s="37">
        <f t="shared" si="219"/>
        <v>6.5263099999999996</v>
      </c>
    </row>
    <row r="1753" spans="1:4" x14ac:dyDescent="0.2">
      <c r="A1753" s="26">
        <v>0.99999975100000704</v>
      </c>
      <c r="B1753" s="29">
        <f t="shared" si="218"/>
        <v>5.0270817912025549</v>
      </c>
      <c r="C1753" s="33">
        <v>5.0270799999999998</v>
      </c>
      <c r="D1753" s="37">
        <f t="shared" si="219"/>
        <v>6.5270799999999998</v>
      </c>
    </row>
    <row r="1754" spans="1:4" x14ac:dyDescent="0.2">
      <c r="A1754" s="26">
        <v>0.99999975200000701</v>
      </c>
      <c r="B1754" s="29">
        <f t="shared" si="218"/>
        <v>5.0278537248923767</v>
      </c>
      <c r="C1754" s="33">
        <v>5.0278499999999999</v>
      </c>
      <c r="D1754" s="37">
        <f t="shared" si="219"/>
        <v>6.5278499999999999</v>
      </c>
    </row>
    <row r="1755" spans="1:4" x14ac:dyDescent="0.2">
      <c r="A1755" s="26">
        <v>0.99999975300000699</v>
      </c>
      <c r="B1755" s="29">
        <f t="shared" si="218"/>
        <v>5.0286286662653996</v>
      </c>
      <c r="C1755" s="33">
        <v>5.0286299999999997</v>
      </c>
      <c r="D1755" s="37">
        <f t="shared" si="219"/>
        <v>6.5286299999999997</v>
      </c>
    </row>
    <row r="1756" spans="1:4" x14ac:dyDescent="0.2">
      <c r="A1756" s="26">
        <v>0.99999975400000696</v>
      </c>
      <c r="B1756" s="29">
        <f t="shared" si="218"/>
        <v>5.0294066393200172</v>
      </c>
      <c r="C1756" s="33">
        <v>5.0294100000000004</v>
      </c>
      <c r="D1756" s="37">
        <f t="shared" si="219"/>
        <v>6.5294100000000004</v>
      </c>
    </row>
    <row r="1757" spans="1:4" x14ac:dyDescent="0.2">
      <c r="A1757" s="26">
        <v>0.99999975500000693</v>
      </c>
      <c r="B1757" s="29">
        <f t="shared" si="218"/>
        <v>5.0301876683447402</v>
      </c>
      <c r="C1757" s="33">
        <v>5.0301900000000002</v>
      </c>
      <c r="D1757" s="37">
        <f t="shared" si="219"/>
        <v>6.5301900000000002</v>
      </c>
    </row>
    <row r="1758" spans="1:4" x14ac:dyDescent="0.2">
      <c r="A1758" s="26">
        <v>0.9999997560000069</v>
      </c>
      <c r="B1758" s="29">
        <f t="shared" si="218"/>
        <v>5.0309717779229111</v>
      </c>
      <c r="C1758" s="33">
        <v>5.0309699999999999</v>
      </c>
      <c r="D1758" s="37">
        <f t="shared" si="219"/>
        <v>6.5309699999999999</v>
      </c>
    </row>
    <row r="1759" spans="1:4" x14ac:dyDescent="0.2">
      <c r="A1759" s="26">
        <v>0.99999975700000687</v>
      </c>
      <c r="B1759" s="29">
        <f t="shared" si="218"/>
        <v>5.0317589929374948</v>
      </c>
      <c r="C1759" s="33">
        <v>5.0317600000000002</v>
      </c>
      <c r="D1759" s="37">
        <f t="shared" si="219"/>
        <v>6.5317600000000002</v>
      </c>
    </row>
    <row r="1760" spans="1:4" x14ac:dyDescent="0.2">
      <c r="A1760" s="26">
        <v>0.99999975800000684</v>
      </c>
      <c r="B1760" s="29">
        <f t="shared" si="218"/>
        <v>5.0325493385759987</v>
      </c>
      <c r="C1760" s="33">
        <v>5.0325499999999996</v>
      </c>
      <c r="D1760" s="37">
        <f t="shared" si="219"/>
        <v>6.5325499999999996</v>
      </c>
    </row>
    <row r="1761" spans="1:4" x14ac:dyDescent="0.2">
      <c r="A1761" s="26">
        <v>0.99999975900000682</v>
      </c>
      <c r="B1761" s="29">
        <f t="shared" ref="B1761:B1776" si="220">NORMSINV(A1761)</f>
        <v>5.033342840335461</v>
      </c>
      <c r="C1761" s="33">
        <v>5.0333399999999999</v>
      </c>
      <c r="D1761" s="37">
        <f t="shared" si="219"/>
        <v>6.5333399999999999</v>
      </c>
    </row>
    <row r="1762" spans="1:4" x14ac:dyDescent="0.2">
      <c r="A1762" s="26">
        <v>0.99999976000000679</v>
      </c>
      <c r="B1762" s="29">
        <f t="shared" si="220"/>
        <v>5.0341395240275686</v>
      </c>
      <c r="C1762" s="33">
        <v>5.0341399999999998</v>
      </c>
      <c r="D1762" s="37">
        <f t="shared" si="219"/>
        <v>6.5341399999999998</v>
      </c>
    </row>
    <row r="1763" spans="1:4" x14ac:dyDescent="0.2">
      <c r="A1763" s="26">
        <v>0.99999976100000676</v>
      </c>
      <c r="B1763" s="29">
        <f t="shared" si="220"/>
        <v>5.0349394157838736</v>
      </c>
      <c r="C1763" s="33">
        <v>5.0349399999999997</v>
      </c>
      <c r="D1763" s="37">
        <f t="shared" ref="D1763:D1778" si="221">C1763+1.5</f>
        <v>6.5349399999999997</v>
      </c>
    </row>
    <row r="1764" spans="1:4" x14ac:dyDescent="0.2">
      <c r="A1764" s="26">
        <v>0.99999976200000673</v>
      </c>
      <c r="B1764" s="29">
        <f t="shared" si="220"/>
        <v>5.0357425420611017</v>
      </c>
      <c r="C1764" s="33">
        <v>5.0357399999999997</v>
      </c>
      <c r="D1764" s="37">
        <f t="shared" si="221"/>
        <v>6.5357399999999997</v>
      </c>
    </row>
    <row r="1765" spans="1:4" x14ac:dyDescent="0.2">
      <c r="A1765" s="26">
        <v>0.9999997630000067</v>
      </c>
      <c r="B1765" s="29">
        <f t="shared" si="220"/>
        <v>5.0365489296465995</v>
      </c>
      <c r="C1765" s="33">
        <v>5.0365500000000001</v>
      </c>
      <c r="D1765" s="37">
        <f t="shared" si="221"/>
        <v>6.5365500000000001</v>
      </c>
    </row>
    <row r="1766" spans="1:4" x14ac:dyDescent="0.2">
      <c r="A1766" s="26">
        <v>0.99999976400000667</v>
      </c>
      <c r="B1766" s="29">
        <f t="shared" si="220"/>
        <v>5.0373586056638748</v>
      </c>
      <c r="C1766" s="33">
        <v>5.0373599999999996</v>
      </c>
      <c r="D1766" s="37">
        <f t="shared" si="221"/>
        <v>6.5373599999999996</v>
      </c>
    </row>
    <row r="1767" spans="1:4" x14ac:dyDescent="0.2">
      <c r="A1767" s="26">
        <v>0.99999976500000665</v>
      </c>
      <c r="B1767" s="29">
        <f t="shared" si="220"/>
        <v>5.0381715975782679</v>
      </c>
      <c r="C1767" s="33">
        <v>5.03817</v>
      </c>
      <c r="D1767" s="37">
        <f t="shared" si="221"/>
        <v>6.53817</v>
      </c>
    </row>
    <row r="1768" spans="1:4" x14ac:dyDescent="0.2">
      <c r="A1768" s="26">
        <v>0.99999976600000662</v>
      </c>
      <c r="B1768" s="29">
        <f t="shared" si="220"/>
        <v>5.0389879332027245</v>
      </c>
      <c r="C1768" s="33">
        <v>5.0389900000000001</v>
      </c>
      <c r="D1768" s="37">
        <f t="shared" si="221"/>
        <v>6.5389900000000001</v>
      </c>
    </row>
    <row r="1769" spans="1:4" x14ac:dyDescent="0.2">
      <c r="A1769" s="26">
        <v>0.99999976700000659</v>
      </c>
      <c r="B1769" s="29">
        <f t="shared" si="220"/>
        <v>5.03980764070372</v>
      </c>
      <c r="C1769" s="33">
        <v>5.0398100000000001</v>
      </c>
      <c r="D1769" s="37">
        <f t="shared" si="221"/>
        <v>6.5398100000000001</v>
      </c>
    </row>
    <row r="1770" spans="1:4" x14ac:dyDescent="0.2">
      <c r="A1770" s="26">
        <v>0.99999976800000656</v>
      </c>
      <c r="B1770" s="29">
        <f t="shared" si="220"/>
        <v>5.040630748607283</v>
      </c>
      <c r="C1770" s="33">
        <v>5.0406300000000002</v>
      </c>
      <c r="D1770" s="37">
        <f t="shared" si="221"/>
        <v>6.5406300000000002</v>
      </c>
    </row>
    <row r="1771" spans="1:4" x14ac:dyDescent="0.2">
      <c r="A1771" s="26">
        <v>0.99999976900000653</v>
      </c>
      <c r="B1771" s="29">
        <f t="shared" si="220"/>
        <v>5.0414572858051567</v>
      </c>
      <c r="C1771" s="33">
        <v>5.0414599999999998</v>
      </c>
      <c r="D1771" s="37">
        <f t="shared" si="221"/>
        <v>6.5414599999999998</v>
      </c>
    </row>
    <row r="1772" spans="1:4" x14ac:dyDescent="0.2">
      <c r="A1772" s="26">
        <v>0.9999997700000065</v>
      </c>
      <c r="B1772" s="29">
        <f t="shared" si="220"/>
        <v>5.0422872815611068</v>
      </c>
      <c r="C1772" s="33">
        <v>5.0422900000000004</v>
      </c>
      <c r="D1772" s="37">
        <f t="shared" si="221"/>
        <v>6.5422900000000004</v>
      </c>
    </row>
    <row r="1773" spans="1:4" x14ac:dyDescent="0.2">
      <c r="A1773" s="26">
        <v>0.99999977100000648</v>
      </c>
      <c r="B1773" s="29">
        <f t="shared" si="220"/>
        <v>5.0431207655173447</v>
      </c>
      <c r="C1773" s="33">
        <v>5.04312</v>
      </c>
      <c r="D1773" s="37">
        <f t="shared" si="221"/>
        <v>6.54312</v>
      </c>
    </row>
    <row r="1774" spans="1:4" x14ac:dyDescent="0.2">
      <c r="A1774" s="26">
        <v>0.99999977200000645</v>
      </c>
      <c r="B1774" s="29">
        <f t="shared" si="220"/>
        <v>5.0439577677011052</v>
      </c>
      <c r="C1774" s="33">
        <v>5.0439600000000002</v>
      </c>
      <c r="D1774" s="37">
        <f t="shared" si="221"/>
        <v>6.5439600000000002</v>
      </c>
    </row>
    <row r="1775" spans="1:4" x14ac:dyDescent="0.2">
      <c r="A1775" s="26">
        <v>0.99999977300000642</v>
      </c>
      <c r="B1775" s="29">
        <f t="shared" si="220"/>
        <v>5.0447983185313605</v>
      </c>
      <c r="C1775" s="33">
        <v>5.0448000000000004</v>
      </c>
      <c r="D1775" s="37">
        <f t="shared" si="221"/>
        <v>6.5448000000000004</v>
      </c>
    </row>
    <row r="1776" spans="1:4" x14ac:dyDescent="0.2">
      <c r="A1776" s="26">
        <v>0.99999977400000639</v>
      </c>
      <c r="B1776" s="29">
        <f t="shared" si="220"/>
        <v>5.0456424488256824</v>
      </c>
      <c r="C1776" s="33">
        <v>5.0456399999999997</v>
      </c>
      <c r="D1776" s="37">
        <f t="shared" si="221"/>
        <v>6.5456399999999997</v>
      </c>
    </row>
    <row r="1777" spans="1:4" x14ac:dyDescent="0.2">
      <c r="A1777" s="26">
        <v>0.99999977500000636</v>
      </c>
      <c r="B1777" s="29">
        <f t="shared" ref="B1777:B1792" si="222">NORMSINV(A1777)</f>
        <v>5.0464901898072672</v>
      </c>
      <c r="C1777" s="33">
        <v>5.0464900000000004</v>
      </c>
      <c r="D1777" s="37">
        <f t="shared" si="221"/>
        <v>6.5464900000000004</v>
      </c>
    </row>
    <row r="1778" spans="1:4" x14ac:dyDescent="0.2">
      <c r="A1778" s="26">
        <v>0.99999977600000634</v>
      </c>
      <c r="B1778" s="29">
        <f t="shared" si="222"/>
        <v>5.0473415731120905</v>
      </c>
      <c r="C1778" s="33">
        <v>5.0473400000000002</v>
      </c>
      <c r="D1778" s="37">
        <f t="shared" si="221"/>
        <v>6.5473400000000002</v>
      </c>
    </row>
    <row r="1779" spans="1:4" x14ac:dyDescent="0.2">
      <c r="A1779" s="26">
        <v>0.99999977700000631</v>
      </c>
      <c r="B1779" s="29">
        <f t="shared" si="222"/>
        <v>5.0481966307962534</v>
      </c>
      <c r="C1779" s="33">
        <v>5.0481999999999996</v>
      </c>
      <c r="D1779" s="37">
        <f t="shared" ref="D1779:D1794" si="223">C1779+1.5</f>
        <v>6.5481999999999996</v>
      </c>
    </row>
    <row r="1780" spans="1:4" x14ac:dyDescent="0.2">
      <c r="A1780" s="26">
        <v>0.99999977800000628</v>
      </c>
      <c r="B1780" s="29">
        <f t="shared" si="222"/>
        <v>5.0490553953434603</v>
      </c>
      <c r="C1780" s="33">
        <v>5.0490599999999999</v>
      </c>
      <c r="D1780" s="37">
        <f t="shared" si="223"/>
        <v>6.5490599999999999</v>
      </c>
    </row>
    <row r="1781" spans="1:4" x14ac:dyDescent="0.2">
      <c r="A1781" s="26">
        <v>0.99999977900000625</v>
      </c>
      <c r="B1781" s="29">
        <f t="shared" si="222"/>
        <v>5.0499178996726917</v>
      </c>
      <c r="C1781" s="33">
        <v>5.0499200000000002</v>
      </c>
      <c r="D1781" s="37">
        <f t="shared" si="223"/>
        <v>6.5499200000000002</v>
      </c>
    </row>
    <row r="1782" spans="1:4" x14ac:dyDescent="0.2">
      <c r="A1782" s="26">
        <v>0.99999978000000622</v>
      </c>
      <c r="B1782" s="29">
        <f t="shared" si="222"/>
        <v>5.0507841771460376</v>
      </c>
      <c r="C1782" s="33">
        <v>5.0507799999999996</v>
      </c>
      <c r="D1782" s="37">
        <f t="shared" si="223"/>
        <v>6.5507799999999996</v>
      </c>
    </row>
    <row r="1783" spans="1:4" x14ac:dyDescent="0.2">
      <c r="A1783" s="26">
        <v>0.99999978100000619</v>
      </c>
      <c r="B1783" s="29">
        <f t="shared" si="222"/>
        <v>5.0516542615766982</v>
      </c>
      <c r="C1783" s="33">
        <v>5.0516500000000004</v>
      </c>
      <c r="D1783" s="37">
        <f t="shared" si="223"/>
        <v>6.5516500000000004</v>
      </c>
    </row>
    <row r="1784" spans="1:4" x14ac:dyDescent="0.2">
      <c r="A1784" s="26">
        <v>0.99999978200000617</v>
      </c>
      <c r="B1784" s="29">
        <f t="shared" si="222"/>
        <v>5.0525281872371943</v>
      </c>
      <c r="C1784" s="33">
        <v>5.05253</v>
      </c>
      <c r="D1784" s="37">
        <f t="shared" si="223"/>
        <v>6.55253</v>
      </c>
    </row>
    <row r="1785" spans="1:4" x14ac:dyDescent="0.2">
      <c r="A1785" s="26">
        <v>0.99999978300000614</v>
      </c>
      <c r="B1785" s="29">
        <f t="shared" si="222"/>
        <v>5.0534059888677332</v>
      </c>
      <c r="C1785" s="33">
        <v>5.0534100000000004</v>
      </c>
      <c r="D1785" s="37">
        <f t="shared" si="223"/>
        <v>6.5534100000000004</v>
      </c>
    </row>
    <row r="1786" spans="1:4" x14ac:dyDescent="0.2">
      <c r="A1786" s="26">
        <v>0.99999978400000611</v>
      </c>
      <c r="B1786" s="29">
        <f t="shared" si="222"/>
        <v>5.0542877016847862</v>
      </c>
      <c r="C1786" s="33">
        <v>5.0542899999999999</v>
      </c>
      <c r="D1786" s="37">
        <f t="shared" si="223"/>
        <v>6.5542899999999999</v>
      </c>
    </row>
    <row r="1787" spans="1:4" x14ac:dyDescent="0.2">
      <c r="A1787" s="26">
        <v>0.99999978500000608</v>
      </c>
      <c r="B1787" s="29">
        <f t="shared" si="222"/>
        <v>5.0551733613898753</v>
      </c>
      <c r="C1787" s="33">
        <v>5.0551700000000004</v>
      </c>
      <c r="D1787" s="37">
        <f t="shared" si="223"/>
        <v>6.5551700000000004</v>
      </c>
    </row>
    <row r="1788" spans="1:4" x14ac:dyDescent="0.2">
      <c r="A1788" s="26">
        <v>0.99999978600000605</v>
      </c>
      <c r="B1788" s="29">
        <f t="shared" si="222"/>
        <v>5.0560630041785162</v>
      </c>
      <c r="C1788" s="33">
        <v>5.0560600000000004</v>
      </c>
      <c r="D1788" s="37">
        <f t="shared" si="223"/>
        <v>6.5560600000000004</v>
      </c>
    </row>
    <row r="1789" spans="1:4" x14ac:dyDescent="0.2">
      <c r="A1789" s="26">
        <v>0.99999978700000602</v>
      </c>
      <c r="B1789" s="29">
        <f t="shared" si="222"/>
        <v>5.0569566667494312</v>
      </c>
      <c r="C1789" s="33">
        <v>5.0569600000000001</v>
      </c>
      <c r="D1789" s="37">
        <f t="shared" si="223"/>
        <v>6.5569600000000001</v>
      </c>
    </row>
    <row r="1790" spans="1:4" x14ac:dyDescent="0.2">
      <c r="A1790" s="26">
        <v>0.999999788000006</v>
      </c>
      <c r="B1790" s="29">
        <f t="shared" si="222"/>
        <v>5.0578543863139256</v>
      </c>
      <c r="C1790" s="33">
        <v>5.0578500000000002</v>
      </c>
      <c r="D1790" s="37">
        <f t="shared" si="223"/>
        <v>6.5578500000000002</v>
      </c>
    </row>
    <row r="1791" spans="1:4" x14ac:dyDescent="0.2">
      <c r="A1791" s="26">
        <v>0.99999978900000597</v>
      </c>
      <c r="B1791" s="29">
        <f t="shared" si="222"/>
        <v>5.0587562006055249</v>
      </c>
      <c r="C1791" s="33">
        <v>5.0587600000000004</v>
      </c>
      <c r="D1791" s="37">
        <f t="shared" si="223"/>
        <v>6.5587600000000004</v>
      </c>
    </row>
    <row r="1792" spans="1:4" x14ac:dyDescent="0.2">
      <c r="A1792" s="26">
        <v>0.99999979000000594</v>
      </c>
      <c r="B1792" s="29">
        <f t="shared" si="222"/>
        <v>5.0596621478898047</v>
      </c>
      <c r="C1792" s="33">
        <v>5.05966</v>
      </c>
      <c r="D1792" s="37">
        <f t="shared" si="223"/>
        <v>6.55966</v>
      </c>
    </row>
    <row r="1793" spans="1:4" x14ac:dyDescent="0.2">
      <c r="A1793" s="26">
        <v>0.99999979100000591</v>
      </c>
      <c r="B1793" s="29">
        <f t="shared" ref="B1793:B1808" si="224">NORMSINV(A1793)</f>
        <v>5.0605722669744768</v>
      </c>
      <c r="C1793" s="33">
        <v>5.0605700000000002</v>
      </c>
      <c r="D1793" s="37">
        <f t="shared" si="223"/>
        <v>6.5605700000000002</v>
      </c>
    </row>
    <row r="1794" spans="1:4" x14ac:dyDescent="0.2">
      <c r="A1794" s="26">
        <v>0.99999979200000588</v>
      </c>
      <c r="B1794" s="29">
        <f t="shared" si="224"/>
        <v>5.0614865972197087</v>
      </c>
      <c r="C1794" s="33">
        <v>5.06149</v>
      </c>
      <c r="D1794" s="37">
        <f t="shared" si="223"/>
        <v>6.56149</v>
      </c>
    </row>
    <row r="1795" spans="1:4" x14ac:dyDescent="0.2">
      <c r="A1795" s="26">
        <v>0.99999979300000585</v>
      </c>
      <c r="B1795" s="29">
        <f t="shared" si="224"/>
        <v>5.0624051785486897</v>
      </c>
      <c r="C1795" s="33">
        <v>5.0624099999999999</v>
      </c>
      <c r="D1795" s="37">
        <f t="shared" ref="D1795:D1810" si="225">C1795+1.5</f>
        <v>6.5624099999999999</v>
      </c>
    </row>
    <row r="1796" spans="1:4" x14ac:dyDescent="0.2">
      <c r="A1796" s="26">
        <v>0.99999979400000583</v>
      </c>
      <c r="B1796" s="29">
        <f t="shared" si="224"/>
        <v>5.0633280514584493</v>
      </c>
      <c r="C1796" s="33">
        <v>5.0633299999999997</v>
      </c>
      <c r="D1796" s="37">
        <f t="shared" si="225"/>
        <v>6.5633299999999997</v>
      </c>
    </row>
    <row r="1797" spans="1:4" x14ac:dyDescent="0.2">
      <c r="A1797" s="26">
        <v>0.9999997950000058</v>
      </c>
      <c r="B1797" s="29">
        <f t="shared" si="224"/>
        <v>5.0642552570309443</v>
      </c>
      <c r="C1797" s="33">
        <v>5.06426</v>
      </c>
      <c r="D1797" s="37">
        <f t="shared" si="225"/>
        <v>6.56426</v>
      </c>
    </row>
    <row r="1798" spans="1:4" x14ac:dyDescent="0.2">
      <c r="A1798" s="26">
        <v>0.99999979600000577</v>
      </c>
      <c r="B1798" s="29">
        <f t="shared" si="224"/>
        <v>5.0651868369444086</v>
      </c>
      <c r="C1798" s="33">
        <v>5.0651900000000003</v>
      </c>
      <c r="D1798" s="37">
        <f t="shared" si="225"/>
        <v>6.5651900000000003</v>
      </c>
    </row>
    <row r="1799" spans="1:4" x14ac:dyDescent="0.2">
      <c r="A1799" s="26">
        <v>0.99999979700000574</v>
      </c>
      <c r="B1799" s="29">
        <f t="shared" si="224"/>
        <v>5.0661228334849744</v>
      </c>
      <c r="C1799" s="33">
        <v>5.0661199999999997</v>
      </c>
      <c r="D1799" s="37">
        <f t="shared" si="225"/>
        <v>6.5661199999999997</v>
      </c>
    </row>
    <row r="1800" spans="1:4" x14ac:dyDescent="0.2">
      <c r="A1800" s="26">
        <v>0.99999979800000571</v>
      </c>
      <c r="B1800" s="29">
        <f t="shared" si="224"/>
        <v>5.0670632895586012</v>
      </c>
      <c r="C1800" s="33">
        <v>5.0670599999999997</v>
      </c>
      <c r="D1800" s="37">
        <f t="shared" si="225"/>
        <v>6.5670599999999997</v>
      </c>
    </row>
    <row r="1801" spans="1:4" x14ac:dyDescent="0.2">
      <c r="A1801" s="26">
        <v>0.99999979900000568</v>
      </c>
      <c r="B1801" s="29">
        <f t="shared" si="224"/>
        <v>5.068008248703272</v>
      </c>
      <c r="C1801" s="33">
        <v>5.0680100000000001</v>
      </c>
      <c r="D1801" s="37">
        <f t="shared" si="225"/>
        <v>6.5680100000000001</v>
      </c>
    </row>
    <row r="1802" spans="1:4" x14ac:dyDescent="0.2">
      <c r="A1802" s="26">
        <v>0.99999980000000566</v>
      </c>
      <c r="B1802" s="29">
        <f t="shared" si="224"/>
        <v>5.0689577551015113</v>
      </c>
      <c r="C1802" s="33">
        <v>5.0689599999999997</v>
      </c>
      <c r="D1802" s="37">
        <f t="shared" si="225"/>
        <v>6.5689599999999997</v>
      </c>
    </row>
    <row r="1803" spans="1:4" x14ac:dyDescent="0.2">
      <c r="A1803" s="26">
        <v>0.99999980100000563</v>
      </c>
      <c r="B1803" s="29">
        <f t="shared" si="224"/>
        <v>5.0699118535932</v>
      </c>
      <c r="C1803" s="33">
        <v>5.0699100000000001</v>
      </c>
      <c r="D1803" s="37">
        <f t="shared" si="225"/>
        <v>6.5699100000000001</v>
      </c>
    </row>
    <row r="1804" spans="1:4" x14ac:dyDescent="0.2">
      <c r="A1804" s="26">
        <v>0.9999998020000056</v>
      </c>
      <c r="B1804" s="29">
        <f t="shared" si="224"/>
        <v>5.070870589688723</v>
      </c>
      <c r="C1804" s="33">
        <v>5.0708700000000002</v>
      </c>
      <c r="D1804" s="37">
        <f t="shared" si="225"/>
        <v>6.5708700000000002</v>
      </c>
    </row>
    <row r="1805" spans="1:4" x14ac:dyDescent="0.2">
      <c r="A1805" s="26">
        <v>0.99999980300000557</v>
      </c>
      <c r="B1805" s="29">
        <f t="shared" si="224"/>
        <v>5.0718340095824477</v>
      </c>
      <c r="C1805" s="33">
        <v>5.0718300000000003</v>
      </c>
      <c r="D1805" s="37">
        <f t="shared" si="225"/>
        <v>6.5718300000000003</v>
      </c>
    </row>
    <row r="1806" spans="1:4" x14ac:dyDescent="0.2">
      <c r="A1806" s="26">
        <v>0.99999980400000554</v>
      </c>
      <c r="B1806" s="29">
        <f t="shared" si="224"/>
        <v>5.0728021601665345</v>
      </c>
      <c r="C1806" s="33">
        <v>5.0728</v>
      </c>
      <c r="D1806" s="37">
        <f t="shared" si="225"/>
        <v>6.5728</v>
      </c>
    </row>
    <row r="1807" spans="1:4" x14ac:dyDescent="0.2">
      <c r="A1807" s="26">
        <v>0.99999980500000551</v>
      </c>
      <c r="B1807" s="29">
        <f t="shared" si="224"/>
        <v>5.0737750890450943</v>
      </c>
      <c r="C1807" s="33">
        <v>5.0737800000000002</v>
      </c>
      <c r="D1807" s="37">
        <f t="shared" si="225"/>
        <v>6.5737800000000002</v>
      </c>
    </row>
    <row r="1808" spans="1:4" x14ac:dyDescent="0.2">
      <c r="A1808" s="26">
        <v>0.99999980600000549</v>
      </c>
      <c r="B1808" s="29">
        <f t="shared" si="224"/>
        <v>5.0747528445487333</v>
      </c>
      <c r="C1808" s="33">
        <v>5.0747499999999999</v>
      </c>
      <c r="D1808" s="37">
        <f t="shared" si="225"/>
        <v>6.5747499999999999</v>
      </c>
    </row>
    <row r="1809" spans="1:4" x14ac:dyDescent="0.2">
      <c r="A1809" s="26">
        <v>0.99999980700000546</v>
      </c>
      <c r="B1809" s="29">
        <f t="shared" ref="B1809:B1824" si="226">NORMSINV(A1809)</f>
        <v>5.0757354757494362</v>
      </c>
      <c r="C1809" s="33">
        <v>5.0757399999999997</v>
      </c>
      <c r="D1809" s="37">
        <f t="shared" si="225"/>
        <v>6.5757399999999997</v>
      </c>
    </row>
    <row r="1810" spans="1:4" x14ac:dyDescent="0.2">
      <c r="A1810" s="26">
        <v>0.99999980800000543</v>
      </c>
      <c r="B1810" s="29">
        <f t="shared" si="226"/>
        <v>5.0767230324758694</v>
      </c>
      <c r="C1810" s="33">
        <v>5.0767199999999999</v>
      </c>
      <c r="D1810" s="37">
        <f t="shared" si="225"/>
        <v>6.5767199999999999</v>
      </c>
    </row>
    <row r="1811" spans="1:4" x14ac:dyDescent="0.2">
      <c r="A1811" s="26">
        <v>0.9999998090000054</v>
      </c>
      <c r="B1811" s="29">
        <f t="shared" si="226"/>
        <v>5.0777155653290471</v>
      </c>
      <c r="C1811" s="33">
        <v>5.0777200000000002</v>
      </c>
      <c r="D1811" s="37">
        <f t="shared" ref="D1811:D1826" si="227">C1811+1.5</f>
        <v>6.5777200000000002</v>
      </c>
    </row>
    <row r="1812" spans="1:4" x14ac:dyDescent="0.2">
      <c r="A1812" s="26">
        <v>0.99999981000000537</v>
      </c>
      <c r="B1812" s="29">
        <f t="shared" si="226"/>
        <v>5.0787131256984352</v>
      </c>
      <c r="C1812" s="33">
        <v>5.0787100000000001</v>
      </c>
      <c r="D1812" s="37">
        <f t="shared" si="227"/>
        <v>6.5787100000000001</v>
      </c>
    </row>
    <row r="1813" spans="1:4" x14ac:dyDescent="0.2">
      <c r="A1813" s="26">
        <v>0.99999981100000535</v>
      </c>
      <c r="B1813" s="29">
        <f t="shared" si="226"/>
        <v>5.0797157657784497</v>
      </c>
      <c r="C1813" s="33">
        <v>5.07972</v>
      </c>
      <c r="D1813" s="37">
        <f t="shared" si="227"/>
        <v>6.57972</v>
      </c>
    </row>
    <row r="1814" spans="1:4" x14ac:dyDescent="0.2">
      <c r="A1814" s="26">
        <v>0.99999981200000532</v>
      </c>
      <c r="B1814" s="29">
        <f t="shared" si="226"/>
        <v>5.0807235385854277</v>
      </c>
      <c r="C1814" s="33">
        <v>5.0807200000000003</v>
      </c>
      <c r="D1814" s="37">
        <f t="shared" si="227"/>
        <v>6.5807200000000003</v>
      </c>
    </row>
    <row r="1815" spans="1:4" x14ac:dyDescent="0.2">
      <c r="A1815" s="26">
        <v>0.99999981300000529</v>
      </c>
      <c r="B1815" s="29">
        <f t="shared" si="226"/>
        <v>5.0817364979750019</v>
      </c>
      <c r="C1815" s="33">
        <v>5.0817399999999999</v>
      </c>
      <c r="D1815" s="37">
        <f t="shared" si="227"/>
        <v>6.5817399999999999</v>
      </c>
    </row>
    <row r="1816" spans="1:4" x14ac:dyDescent="0.2">
      <c r="A1816" s="26">
        <v>0.99999981400000526</v>
      </c>
      <c r="B1816" s="29">
        <f t="shared" si="226"/>
        <v>5.0827546986599756</v>
      </c>
      <c r="C1816" s="33">
        <v>5.0827499999999999</v>
      </c>
      <c r="D1816" s="37">
        <f t="shared" si="227"/>
        <v>6.5827499999999999</v>
      </c>
    </row>
    <row r="1817" spans="1:4" x14ac:dyDescent="0.2">
      <c r="A1817" s="26">
        <v>0.99999981500000523</v>
      </c>
      <c r="B1817" s="29">
        <f t="shared" si="226"/>
        <v>5.083778196228657</v>
      </c>
      <c r="C1817" s="33">
        <v>5.08378</v>
      </c>
      <c r="D1817" s="37">
        <f t="shared" si="227"/>
        <v>6.58378</v>
      </c>
    </row>
    <row r="1818" spans="1:4" x14ac:dyDescent="0.2">
      <c r="A1818" s="26">
        <v>0.9999998160000052</v>
      </c>
      <c r="B1818" s="29">
        <f t="shared" si="226"/>
        <v>5.0848070471636939</v>
      </c>
      <c r="C1818" s="33">
        <v>5.0848100000000001</v>
      </c>
      <c r="D1818" s="37">
        <f t="shared" si="227"/>
        <v>6.5848100000000001</v>
      </c>
    </row>
    <row r="1819" spans="1:4" x14ac:dyDescent="0.2">
      <c r="A1819" s="26">
        <v>0.99999981700000518</v>
      </c>
      <c r="B1819" s="29">
        <f t="shared" si="226"/>
        <v>5.0858413088614256</v>
      </c>
      <c r="C1819" s="33">
        <v>5.0858400000000001</v>
      </c>
      <c r="D1819" s="37">
        <f t="shared" si="227"/>
        <v>6.5858400000000001</v>
      </c>
    </row>
    <row r="1820" spans="1:4" x14ac:dyDescent="0.2">
      <c r="A1820" s="26">
        <v>0.99999981800000515</v>
      </c>
      <c r="B1820" s="29">
        <f t="shared" si="226"/>
        <v>5.0868810396517379</v>
      </c>
      <c r="C1820" s="33">
        <v>5.0868799999999998</v>
      </c>
      <c r="D1820" s="37">
        <f t="shared" si="227"/>
        <v>6.5868799999999998</v>
      </c>
    </row>
    <row r="1821" spans="1:4" x14ac:dyDescent="0.2">
      <c r="A1821" s="26">
        <v>0.99999981900000512</v>
      </c>
      <c r="B1821" s="29">
        <f t="shared" si="226"/>
        <v>5.0879262988184886</v>
      </c>
      <c r="C1821" s="33">
        <v>5.0879300000000001</v>
      </c>
      <c r="D1821" s="37">
        <f t="shared" si="227"/>
        <v>6.5879300000000001</v>
      </c>
    </row>
    <row r="1822" spans="1:4" x14ac:dyDescent="0.2">
      <c r="A1822" s="26">
        <v>0.99999982000000509</v>
      </c>
      <c r="B1822" s="29">
        <f t="shared" si="226"/>
        <v>5.0889771466204818</v>
      </c>
      <c r="C1822" s="33">
        <v>5.0889800000000003</v>
      </c>
      <c r="D1822" s="37">
        <f t="shared" si="227"/>
        <v>6.5889800000000003</v>
      </c>
    </row>
    <row r="1823" spans="1:4" x14ac:dyDescent="0.2">
      <c r="A1823" s="26">
        <v>0.99999982100000506</v>
      </c>
      <c r="B1823" s="29">
        <f t="shared" si="226"/>
        <v>5.0900336443130243</v>
      </c>
      <c r="C1823" s="33">
        <v>5.0900299999999996</v>
      </c>
      <c r="D1823" s="37">
        <f t="shared" si="227"/>
        <v>6.5900299999999996</v>
      </c>
    </row>
    <row r="1824" spans="1:4" x14ac:dyDescent="0.2">
      <c r="A1824" s="26">
        <v>0.99999982200000503</v>
      </c>
      <c r="B1824" s="29">
        <f t="shared" si="226"/>
        <v>5.0910958541700877</v>
      </c>
      <c r="C1824" s="33">
        <v>5.0911</v>
      </c>
      <c r="D1824" s="37">
        <f t="shared" si="227"/>
        <v>6.5911</v>
      </c>
    </row>
    <row r="1825" spans="1:4" x14ac:dyDescent="0.2">
      <c r="A1825" s="26">
        <v>0.99999982300000501</v>
      </c>
      <c r="B1825" s="29">
        <f t="shared" ref="B1825:B1840" si="228">NORMSINV(A1825)</f>
        <v>5.0921638395070712</v>
      </c>
      <c r="C1825" s="33">
        <v>5.0921599999999998</v>
      </c>
      <c r="D1825" s="37">
        <f t="shared" si="227"/>
        <v>6.5921599999999998</v>
      </c>
    </row>
    <row r="1826" spans="1:4" x14ac:dyDescent="0.2">
      <c r="A1826" s="26">
        <v>0.99999982400000498</v>
      </c>
      <c r="B1826" s="29">
        <f t="shared" si="228"/>
        <v>5.0932376647042439</v>
      </c>
      <c r="C1826" s="33">
        <v>5.0932399999999998</v>
      </c>
      <c r="D1826" s="37">
        <f t="shared" si="227"/>
        <v>6.5932399999999998</v>
      </c>
    </row>
    <row r="1827" spans="1:4" x14ac:dyDescent="0.2">
      <c r="A1827" s="26">
        <v>0.99999982500000495</v>
      </c>
      <c r="B1827" s="29">
        <f t="shared" si="228"/>
        <v>5.0943173952308074</v>
      </c>
      <c r="C1827" s="33">
        <v>5.0943199999999997</v>
      </c>
      <c r="D1827" s="37">
        <f t="shared" ref="D1827:D1842" si="229">C1827+1.5</f>
        <v>6.5943199999999997</v>
      </c>
    </row>
    <row r="1828" spans="1:4" x14ac:dyDescent="0.2">
      <c r="A1828" s="26">
        <v>0.99999982600000492</v>
      </c>
      <c r="B1828" s="29">
        <f t="shared" si="228"/>
        <v>5.0954030976696743</v>
      </c>
      <c r="C1828" s="33">
        <v>5.0953999999999997</v>
      </c>
      <c r="D1828" s="37">
        <f t="shared" si="229"/>
        <v>6.5953999999999997</v>
      </c>
    </row>
    <row r="1829" spans="1:4" x14ac:dyDescent="0.2">
      <c r="A1829" s="26">
        <v>0.99999982700000489</v>
      </c>
      <c r="B1829" s="29">
        <f t="shared" si="228"/>
        <v>5.096494839742939</v>
      </c>
      <c r="C1829" s="33">
        <v>5.0964900000000002</v>
      </c>
      <c r="D1829" s="37">
        <f t="shared" si="229"/>
        <v>6.5964900000000002</v>
      </c>
    </row>
    <row r="1830" spans="1:4" x14ac:dyDescent="0.2">
      <c r="A1830" s="26">
        <v>0.99999982800000486</v>
      </c>
      <c r="B1830" s="29">
        <f t="shared" si="228"/>
        <v>5.0975926903380939</v>
      </c>
      <c r="C1830" s="33">
        <v>5.0975900000000003</v>
      </c>
      <c r="D1830" s="37">
        <f t="shared" si="229"/>
        <v>6.5975900000000003</v>
      </c>
    </row>
    <row r="1831" spans="1:4" x14ac:dyDescent="0.2">
      <c r="A1831" s="26">
        <v>0.99999982900000484</v>
      </c>
      <c r="B1831" s="29">
        <f t="shared" si="228"/>
        <v>5.0986967195350044</v>
      </c>
      <c r="C1831" s="33">
        <v>5.0987</v>
      </c>
      <c r="D1831" s="37">
        <f t="shared" si="229"/>
        <v>6.5987</v>
      </c>
    </row>
    <row r="1832" spans="1:4" x14ac:dyDescent="0.2">
      <c r="A1832" s="26">
        <v>0.99999983000000481</v>
      </c>
      <c r="B1832" s="29">
        <f t="shared" si="228"/>
        <v>5.0998069986336523</v>
      </c>
      <c r="C1832" s="33">
        <v>5.0998099999999997</v>
      </c>
      <c r="D1832" s="37">
        <f t="shared" si="229"/>
        <v>6.5998099999999997</v>
      </c>
    </row>
    <row r="1833" spans="1:4" x14ac:dyDescent="0.2">
      <c r="A1833" s="26">
        <v>0.99999983100000478</v>
      </c>
      <c r="B1833" s="29">
        <f t="shared" si="228"/>
        <v>5.1009236001827194</v>
      </c>
      <c r="C1833" s="33">
        <v>5.1009200000000003</v>
      </c>
      <c r="D1833" s="37">
        <f t="shared" si="229"/>
        <v>6.6009200000000003</v>
      </c>
    </row>
    <row r="1834" spans="1:4" x14ac:dyDescent="0.2">
      <c r="A1834" s="26">
        <v>0.99999983200000475</v>
      </c>
      <c r="B1834" s="29">
        <f t="shared" si="228"/>
        <v>5.1020465980089957</v>
      </c>
      <c r="C1834" s="33">
        <v>5.1020500000000002</v>
      </c>
      <c r="D1834" s="37">
        <f t="shared" si="229"/>
        <v>6.6020500000000002</v>
      </c>
    </row>
    <row r="1835" spans="1:4" x14ac:dyDescent="0.2">
      <c r="A1835" s="26">
        <v>0.99999983300000472</v>
      </c>
      <c r="B1835" s="29">
        <f t="shared" si="228"/>
        <v>5.1031760672476665</v>
      </c>
      <c r="C1835" s="33">
        <v>5.10318</v>
      </c>
      <c r="D1835" s="37">
        <f t="shared" si="229"/>
        <v>6.60318</v>
      </c>
    </row>
    <row r="1836" spans="1:4" x14ac:dyDescent="0.2">
      <c r="A1836" s="26">
        <v>0.99999983400000469</v>
      </c>
      <c r="B1836" s="29">
        <f t="shared" si="228"/>
        <v>5.1043120843735048</v>
      </c>
      <c r="C1836" s="33">
        <v>5.1043099999999999</v>
      </c>
      <c r="D1836" s="37">
        <f t="shared" si="229"/>
        <v>6.6043099999999999</v>
      </c>
    </row>
    <row r="1837" spans="1:4" x14ac:dyDescent="0.2">
      <c r="A1837" s="26">
        <v>0.99999983500000467</v>
      </c>
      <c r="B1837" s="29">
        <f t="shared" si="228"/>
        <v>5.1054547272329875</v>
      </c>
      <c r="C1837" s="33">
        <v>5.1054500000000003</v>
      </c>
      <c r="D1837" s="37">
        <f t="shared" si="229"/>
        <v>6.6054500000000003</v>
      </c>
    </row>
    <row r="1838" spans="1:4" x14ac:dyDescent="0.2">
      <c r="A1838" s="26">
        <v>0.99999983600000464</v>
      </c>
      <c r="B1838" s="29">
        <f t="shared" si="228"/>
        <v>5.1066040750774082</v>
      </c>
      <c r="C1838" s="33">
        <v>5.1066000000000003</v>
      </c>
      <c r="D1838" s="37">
        <f t="shared" si="229"/>
        <v>6.6066000000000003</v>
      </c>
    </row>
    <row r="1839" spans="1:4" x14ac:dyDescent="0.2">
      <c r="A1839" s="26">
        <v>0.99999983700000461</v>
      </c>
      <c r="B1839" s="29">
        <f t="shared" si="228"/>
        <v>5.1077602085969698</v>
      </c>
      <c r="C1839" s="33">
        <v>5.1077599999999999</v>
      </c>
      <c r="D1839" s="37">
        <f t="shared" si="229"/>
        <v>6.6077599999999999</v>
      </c>
    </row>
    <row r="1840" spans="1:4" x14ac:dyDescent="0.2">
      <c r="A1840" s="26">
        <v>0.99999983800000458</v>
      </c>
      <c r="B1840" s="29">
        <f t="shared" si="228"/>
        <v>5.1089232099559316</v>
      </c>
      <c r="C1840" s="33">
        <v>5.1089200000000003</v>
      </c>
      <c r="D1840" s="37">
        <f t="shared" si="229"/>
        <v>6.6089200000000003</v>
      </c>
    </row>
    <row r="1841" spans="1:4" x14ac:dyDescent="0.2">
      <c r="A1841" s="26">
        <v>0.99999983900000455</v>
      </c>
      <c r="B1841" s="29">
        <f t="shared" ref="B1841:B1856" si="230">NORMSINV(A1841)</f>
        <v>5.1100931628288437</v>
      </c>
      <c r="C1841" s="33">
        <v>5.1100899999999996</v>
      </c>
      <c r="D1841" s="37">
        <f t="shared" si="229"/>
        <v>6.6100899999999996</v>
      </c>
    </row>
    <row r="1842" spans="1:4" x14ac:dyDescent="0.2">
      <c r="A1842" s="26">
        <v>0.99999984000000453</v>
      </c>
      <c r="B1842" s="29">
        <f t="shared" si="230"/>
        <v>5.1112701524378839</v>
      </c>
      <c r="C1842" s="33">
        <v>5.1112700000000002</v>
      </c>
      <c r="D1842" s="37">
        <f t="shared" si="229"/>
        <v>6.6112700000000002</v>
      </c>
    </row>
    <row r="1843" spans="1:4" x14ac:dyDescent="0.2">
      <c r="A1843" s="26">
        <v>0.9999998410000045</v>
      </c>
      <c r="B1843" s="29">
        <f t="shared" si="230"/>
        <v>5.1124542655913823</v>
      </c>
      <c r="C1843" s="33">
        <v>5.1124499999999999</v>
      </c>
      <c r="D1843" s="37">
        <f t="shared" ref="D1843:D1858" si="231">C1843+1.5</f>
        <v>6.6124499999999999</v>
      </c>
    </row>
    <row r="1844" spans="1:4" x14ac:dyDescent="0.2">
      <c r="A1844" s="26">
        <v>0.99999984200000447</v>
      </c>
      <c r="B1844" s="29">
        <f t="shared" si="230"/>
        <v>5.113645590723535</v>
      </c>
      <c r="C1844" s="33">
        <v>5.1136499999999998</v>
      </c>
      <c r="D1844" s="37">
        <f t="shared" si="231"/>
        <v>6.6136499999999998</v>
      </c>
    </row>
    <row r="1845" spans="1:4" x14ac:dyDescent="0.2">
      <c r="A1845" s="26">
        <v>0.99999984300000444</v>
      </c>
      <c r="B1845" s="29">
        <f t="shared" si="230"/>
        <v>5.1148442179353824</v>
      </c>
      <c r="C1845" s="33">
        <v>5.1148400000000001</v>
      </c>
      <c r="D1845" s="37">
        <f t="shared" si="231"/>
        <v>6.6148400000000001</v>
      </c>
    </row>
    <row r="1846" spans="1:4" x14ac:dyDescent="0.2">
      <c r="A1846" s="26">
        <v>0.99999984400000441</v>
      </c>
      <c r="B1846" s="29">
        <f t="shared" si="230"/>
        <v>5.1160502390370786</v>
      </c>
      <c r="C1846" s="33">
        <v>5.1160500000000004</v>
      </c>
      <c r="D1846" s="37">
        <f t="shared" si="231"/>
        <v>6.6160500000000004</v>
      </c>
    </row>
    <row r="1847" spans="1:4" x14ac:dyDescent="0.2">
      <c r="A1847" s="26">
        <v>0.99999984500000438</v>
      </c>
      <c r="B1847" s="29">
        <f t="shared" si="230"/>
        <v>5.1172637475915241</v>
      </c>
      <c r="C1847" s="33">
        <v>5.1172599999999999</v>
      </c>
      <c r="D1847" s="37">
        <f t="shared" si="231"/>
        <v>6.6172599999999999</v>
      </c>
    </row>
    <row r="1848" spans="1:4" x14ac:dyDescent="0.2">
      <c r="A1848" s="26">
        <v>0.99999984600000436</v>
      </c>
      <c r="B1848" s="29">
        <f t="shared" si="230"/>
        <v>5.1184848389593869</v>
      </c>
      <c r="C1848" s="33">
        <v>5.1184799999999999</v>
      </c>
      <c r="D1848" s="37">
        <f t="shared" si="231"/>
        <v>6.6184799999999999</v>
      </c>
    </row>
    <row r="1849" spans="1:4" x14ac:dyDescent="0.2">
      <c r="A1849" s="26">
        <v>0.99999984700000433</v>
      </c>
      <c r="B1849" s="29">
        <f t="shared" si="230"/>
        <v>5.1197136103455989</v>
      </c>
      <c r="C1849" s="33">
        <v>5.1197100000000004</v>
      </c>
      <c r="D1849" s="37">
        <f t="shared" si="231"/>
        <v>6.6197100000000004</v>
      </c>
    </row>
    <row r="1850" spans="1:4" x14ac:dyDescent="0.2">
      <c r="A1850" s="26">
        <v>0.9999998480000043</v>
      </c>
      <c r="B1850" s="29">
        <f t="shared" si="230"/>
        <v>5.1209501608473467</v>
      </c>
      <c r="C1850" s="33">
        <v>5.1209499999999997</v>
      </c>
      <c r="D1850" s="37">
        <f t="shared" si="231"/>
        <v>6.6209499999999997</v>
      </c>
    </row>
    <row r="1851" spans="1:4" x14ac:dyDescent="0.2">
      <c r="A1851" s="26">
        <v>0.99999984900000427</v>
      </c>
      <c r="B1851" s="29">
        <f t="shared" si="230"/>
        <v>5.1221945915036589</v>
      </c>
      <c r="C1851" s="33">
        <v>5.1221899999999998</v>
      </c>
      <c r="D1851" s="37">
        <f t="shared" si="231"/>
        <v>6.6221899999999998</v>
      </c>
    </row>
    <row r="1852" spans="1:4" x14ac:dyDescent="0.2">
      <c r="A1852" s="26">
        <v>0.99999985000000424</v>
      </c>
      <c r="B1852" s="29">
        <f t="shared" si="230"/>
        <v>5.1234470053466143</v>
      </c>
      <c r="C1852" s="33">
        <v>5.1234500000000001</v>
      </c>
      <c r="D1852" s="37">
        <f t="shared" si="231"/>
        <v>6.6234500000000001</v>
      </c>
    </row>
    <row r="1853" spans="1:4" x14ac:dyDescent="0.2">
      <c r="A1853" s="26">
        <v>0.99999985100000421</v>
      </c>
      <c r="B1853" s="29">
        <f t="shared" si="230"/>
        <v>5.1247075074542554</v>
      </c>
      <c r="C1853" s="33">
        <v>5.1247100000000003</v>
      </c>
      <c r="D1853" s="37">
        <f t="shared" si="231"/>
        <v>6.6247100000000003</v>
      </c>
    </row>
    <row r="1854" spans="1:4" x14ac:dyDescent="0.2">
      <c r="A1854" s="26">
        <v>0.99999985200000419</v>
      </c>
      <c r="B1854" s="29">
        <f t="shared" si="230"/>
        <v>5.1259762050052808</v>
      </c>
      <c r="C1854" s="33">
        <v>5.1259800000000002</v>
      </c>
      <c r="D1854" s="37">
        <f t="shared" si="231"/>
        <v>6.6259800000000002</v>
      </c>
    </row>
    <row r="1855" spans="1:4" x14ac:dyDescent="0.2">
      <c r="A1855" s="26">
        <v>0.99999985300000416</v>
      </c>
      <c r="B1855" s="29">
        <f t="shared" si="230"/>
        <v>5.1272532073355706</v>
      </c>
      <c r="C1855" s="33">
        <v>5.1272500000000001</v>
      </c>
      <c r="D1855" s="37">
        <f t="shared" si="231"/>
        <v>6.6272500000000001</v>
      </c>
    </row>
    <row r="1856" spans="1:4" x14ac:dyDescent="0.2">
      <c r="A1856" s="26">
        <v>0.99999985400000413</v>
      </c>
      <c r="B1856" s="29">
        <f t="shared" si="230"/>
        <v>5.1285386259966383</v>
      </c>
      <c r="C1856" s="33">
        <v>5.1285400000000001</v>
      </c>
      <c r="D1856" s="37">
        <f t="shared" si="231"/>
        <v>6.6285400000000001</v>
      </c>
    </row>
    <row r="1857" spans="1:4" x14ac:dyDescent="0.2">
      <c r="A1857" s="26">
        <v>0.9999998550000041</v>
      </c>
      <c r="B1857" s="29">
        <f t="shared" ref="B1857:B1872" si="232">NORMSINV(A1857)</f>
        <v>5.1298325748160645</v>
      </c>
      <c r="C1857" s="33">
        <v>5.1298300000000001</v>
      </c>
      <c r="D1857" s="37">
        <f t="shared" si="231"/>
        <v>6.6298300000000001</v>
      </c>
    </row>
    <row r="1858" spans="1:4" x14ac:dyDescent="0.2">
      <c r="A1858" s="26">
        <v>0.99999985600000407</v>
      </c>
      <c r="B1858" s="29">
        <f t="shared" si="232"/>
        <v>5.1311351699600323</v>
      </c>
      <c r="C1858" s="33">
        <v>5.1311400000000003</v>
      </c>
      <c r="D1858" s="37">
        <f t="shared" si="231"/>
        <v>6.6311400000000003</v>
      </c>
    </row>
    <row r="1859" spans="1:4" x14ac:dyDescent="0.2">
      <c r="A1859" s="26">
        <v>0.99999985700000404</v>
      </c>
      <c r="B1859" s="29">
        <f t="shared" si="232"/>
        <v>5.132446529998</v>
      </c>
      <c r="C1859" s="33">
        <v>5.1324500000000004</v>
      </c>
      <c r="D1859" s="37">
        <f t="shared" ref="D1859:D1874" si="233">C1859+1.5</f>
        <v>6.6324500000000004</v>
      </c>
    </row>
    <row r="1860" spans="1:4" x14ac:dyDescent="0.2">
      <c r="A1860" s="26">
        <v>0.99999985800000402</v>
      </c>
      <c r="B1860" s="29">
        <f t="shared" si="232"/>
        <v>5.1337667759696606</v>
      </c>
      <c r="C1860" s="33">
        <v>5.1337700000000002</v>
      </c>
      <c r="D1860" s="37">
        <f t="shared" si="233"/>
        <v>6.6337700000000002</v>
      </c>
    </row>
    <row r="1861" spans="1:4" x14ac:dyDescent="0.2">
      <c r="A1861" s="26">
        <v>0.99999985900000399</v>
      </c>
      <c r="B1861" s="29">
        <f t="shared" si="232"/>
        <v>5.1350960314542196</v>
      </c>
      <c r="C1861" s="33">
        <v>5.1351000000000004</v>
      </c>
      <c r="D1861" s="37">
        <f t="shared" si="233"/>
        <v>6.6351000000000004</v>
      </c>
    </row>
    <row r="1862" spans="1:4" x14ac:dyDescent="0.2">
      <c r="A1862" s="26">
        <v>0.99999986000000396</v>
      </c>
      <c r="B1862" s="29">
        <f t="shared" si="232"/>
        <v>5.1364344226421546</v>
      </c>
      <c r="C1862" s="33">
        <v>5.1364299999999998</v>
      </c>
      <c r="D1862" s="37">
        <f t="shared" si="233"/>
        <v>6.6364299999999998</v>
      </c>
    </row>
    <row r="1863" spans="1:4" x14ac:dyDescent="0.2">
      <c r="A1863" s="26">
        <v>0.99999986100000393</v>
      </c>
      <c r="B1863" s="29">
        <f t="shared" si="232"/>
        <v>5.1377820784095114</v>
      </c>
      <c r="C1863" s="33">
        <v>5.1377800000000002</v>
      </c>
      <c r="D1863" s="37">
        <f t="shared" si="233"/>
        <v>6.6377800000000002</v>
      </c>
    </row>
    <row r="1864" spans="1:4" x14ac:dyDescent="0.2">
      <c r="A1864" s="26">
        <v>0.9999998620000039</v>
      </c>
      <c r="B1864" s="29">
        <f t="shared" si="232"/>
        <v>5.1391391303948675</v>
      </c>
      <c r="C1864" s="33">
        <v>5.1391400000000003</v>
      </c>
      <c r="D1864" s="37">
        <f t="shared" si="233"/>
        <v>6.6391400000000003</v>
      </c>
    </row>
    <row r="1865" spans="1:4" x14ac:dyDescent="0.2">
      <c r="A1865" s="26">
        <v>0.99999986300000387</v>
      </c>
      <c r="B1865" s="29">
        <f t="shared" si="232"/>
        <v>5.1405057130790857</v>
      </c>
      <c r="C1865" s="33">
        <v>5.1405099999999999</v>
      </c>
      <c r="D1865" s="37">
        <f t="shared" si="233"/>
        <v>6.6405099999999999</v>
      </c>
    </row>
    <row r="1866" spans="1:4" x14ac:dyDescent="0.2">
      <c r="A1866" s="26">
        <v>0.99999986400000385</v>
      </c>
      <c r="B1866" s="29">
        <f t="shared" si="232"/>
        <v>5.1418819638679718</v>
      </c>
      <c r="C1866" s="33">
        <v>5.1418799999999996</v>
      </c>
      <c r="D1866" s="37">
        <f t="shared" si="233"/>
        <v>6.6418799999999996</v>
      </c>
    </row>
    <row r="1867" spans="1:4" x14ac:dyDescent="0.2">
      <c r="A1867" s="26">
        <v>0.99999986500000382</v>
      </c>
      <c r="B1867" s="29">
        <f t="shared" si="232"/>
        <v>5.1432680231779546</v>
      </c>
      <c r="C1867" s="33">
        <v>5.1432700000000002</v>
      </c>
      <c r="D1867" s="37">
        <f t="shared" si="233"/>
        <v>6.6432700000000002</v>
      </c>
    </row>
    <row r="1868" spans="1:4" x14ac:dyDescent="0.2">
      <c r="A1868" s="26">
        <v>0.99999986600000379</v>
      </c>
      <c r="B1868" s="29">
        <f t="shared" si="232"/>
        <v>5.144664034524931</v>
      </c>
      <c r="C1868" s="33">
        <v>5.14466</v>
      </c>
      <c r="D1868" s="37">
        <f t="shared" si="233"/>
        <v>6.64466</v>
      </c>
    </row>
    <row r="1869" spans="1:4" x14ac:dyDescent="0.2">
      <c r="A1869" s="26">
        <v>0.99999986700000376</v>
      </c>
      <c r="B1869" s="29">
        <f t="shared" si="232"/>
        <v>5.1460701446164405</v>
      </c>
      <c r="C1869" s="33">
        <v>5.1460699999999999</v>
      </c>
      <c r="D1869" s="37">
        <f t="shared" si="233"/>
        <v>6.6460699999999999</v>
      </c>
    </row>
    <row r="1870" spans="1:4" x14ac:dyDescent="0.2">
      <c r="A1870" s="26">
        <v>0.99999986800000373</v>
      </c>
      <c r="B1870" s="29">
        <f t="shared" si="232"/>
        <v>5.1474865034472552</v>
      </c>
      <c r="C1870" s="33">
        <v>5.1474900000000003</v>
      </c>
      <c r="D1870" s="37">
        <f t="shared" si="233"/>
        <v>6.6474900000000003</v>
      </c>
    </row>
    <row r="1871" spans="1:4" x14ac:dyDescent="0.2">
      <c r="A1871" s="26">
        <v>0.9999998690000037</v>
      </c>
      <c r="B1871" s="29">
        <f t="shared" si="232"/>
        <v>5.1489132643986402</v>
      </c>
      <c r="C1871" s="33">
        <v>5.1489099999999999</v>
      </c>
      <c r="D1871" s="37">
        <f t="shared" si="233"/>
        <v>6.6489099999999999</v>
      </c>
    </row>
    <row r="1872" spans="1:4" x14ac:dyDescent="0.2">
      <c r="A1872" s="26">
        <v>0.99999987000000368</v>
      </c>
      <c r="B1872" s="29">
        <f t="shared" si="232"/>
        <v>5.150350584341334</v>
      </c>
      <c r="C1872" s="33">
        <v>5.1503500000000004</v>
      </c>
      <c r="D1872" s="37">
        <f t="shared" si="233"/>
        <v>6.6503500000000004</v>
      </c>
    </row>
    <row r="1873" spans="1:4" x14ac:dyDescent="0.2">
      <c r="A1873" s="26">
        <v>0.99999987100000365</v>
      </c>
      <c r="B1873" s="29">
        <f t="shared" ref="B1873:B1888" si="234">NORMSINV(A1873)</f>
        <v>5.1517986237425246</v>
      </c>
      <c r="C1873" s="33">
        <v>5.1517999999999997</v>
      </c>
      <c r="D1873" s="37">
        <f t="shared" si="233"/>
        <v>6.6517999999999997</v>
      </c>
    </row>
    <row r="1874" spans="1:4" x14ac:dyDescent="0.2">
      <c r="A1874" s="26">
        <v>0.99999987200000362</v>
      </c>
      <c r="B1874" s="29">
        <f t="shared" si="234"/>
        <v>5.1532575467769419</v>
      </c>
      <c r="C1874" s="33">
        <v>5.1532600000000004</v>
      </c>
      <c r="D1874" s="37">
        <f t="shared" si="233"/>
        <v>6.6532600000000004</v>
      </c>
    </row>
    <row r="1875" spans="1:4" x14ac:dyDescent="0.2">
      <c r="A1875" s="26">
        <v>0.99999987300000359</v>
      </c>
      <c r="B1875" s="29">
        <f t="shared" si="234"/>
        <v>5.1547275214422852</v>
      </c>
      <c r="C1875" s="33">
        <v>5.1547299999999998</v>
      </c>
      <c r="D1875" s="37">
        <f t="shared" ref="D1875:D1890" si="235">C1875+1.5</f>
        <v>6.6547299999999998</v>
      </c>
    </row>
    <row r="1876" spans="1:4" x14ac:dyDescent="0.2">
      <c r="A1876" s="26">
        <v>0.99999987400000356</v>
      </c>
      <c r="B1876" s="29">
        <f t="shared" si="234"/>
        <v>5.1562087196791895</v>
      </c>
      <c r="C1876" s="33">
        <v>5.1562099999999997</v>
      </c>
      <c r="D1876" s="37">
        <f t="shared" si="235"/>
        <v>6.6562099999999997</v>
      </c>
    </row>
    <row r="1877" spans="1:4" x14ac:dyDescent="0.2">
      <c r="A1877" s="26">
        <v>0.99999987500000354</v>
      </c>
      <c r="B1877" s="29">
        <f t="shared" si="234"/>
        <v>5.1577013174959347</v>
      </c>
      <c r="C1877" s="33">
        <v>5.1577000000000002</v>
      </c>
      <c r="D1877" s="37">
        <f t="shared" si="235"/>
        <v>6.6577000000000002</v>
      </c>
    </row>
    <row r="1878" spans="1:4" x14ac:dyDescent="0.2">
      <c r="A1878" s="26">
        <v>0.99999987600000351</v>
      </c>
      <c r="B1878" s="29">
        <f t="shared" si="234"/>
        <v>5.1592054950981465</v>
      </c>
      <c r="C1878" s="33">
        <v>5.1592099999999999</v>
      </c>
      <c r="D1878" s="37">
        <f t="shared" si="235"/>
        <v>6.6592099999999999</v>
      </c>
    </row>
    <row r="1879" spans="1:4" x14ac:dyDescent="0.2">
      <c r="A1879" s="26">
        <v>0.99999987700000348</v>
      </c>
      <c r="B1879" s="29">
        <f t="shared" si="234"/>
        <v>5.160721437023696</v>
      </c>
      <c r="C1879" s="33">
        <v>5.1607200000000004</v>
      </c>
      <c r="D1879" s="37">
        <f t="shared" si="235"/>
        <v>6.6607200000000004</v>
      </c>
    </row>
    <row r="1880" spans="1:4" x14ac:dyDescent="0.2">
      <c r="A1880" s="26">
        <v>0.99999987800000345</v>
      </c>
      <c r="B1880" s="29">
        <f t="shared" si="234"/>
        <v>5.1622493322830927</v>
      </c>
      <c r="C1880" s="33">
        <v>5.1622500000000002</v>
      </c>
      <c r="D1880" s="37">
        <f t="shared" si="235"/>
        <v>6.6622500000000002</v>
      </c>
    </row>
    <row r="1881" spans="1:4" x14ac:dyDescent="0.2">
      <c r="A1881" s="26">
        <v>0.99999987900000342</v>
      </c>
      <c r="B1881" s="29">
        <f t="shared" si="234"/>
        <v>5.1637893745056065</v>
      </c>
      <c r="C1881" s="33">
        <v>5.1637899999999997</v>
      </c>
      <c r="D1881" s="37">
        <f t="shared" si="235"/>
        <v>6.6637899999999997</v>
      </c>
    </row>
    <row r="1882" spans="1:4" x14ac:dyDescent="0.2">
      <c r="A1882" s="26">
        <v>0.99999988000000339</v>
      </c>
      <c r="B1882" s="29">
        <f t="shared" si="234"/>
        <v>5.1653417620914288</v>
      </c>
      <c r="C1882" s="33">
        <v>5.1653399999999996</v>
      </c>
      <c r="D1882" s="37">
        <f t="shared" si="235"/>
        <v>6.6653399999999996</v>
      </c>
    </row>
    <row r="1883" spans="1:4" x14ac:dyDescent="0.2">
      <c r="A1883" s="26">
        <v>0.99999988100000337</v>
      </c>
      <c r="B1883" s="29">
        <f t="shared" si="234"/>
        <v>5.1669066983701493</v>
      </c>
      <c r="C1883" s="33">
        <v>5.1669099999999997</v>
      </c>
      <c r="D1883" s="37">
        <f t="shared" si="235"/>
        <v>6.6669099999999997</v>
      </c>
    </row>
    <row r="1884" spans="1:4" x14ac:dyDescent="0.2">
      <c r="A1884" s="26">
        <v>0.99999988200000334</v>
      </c>
      <c r="B1884" s="29">
        <f t="shared" si="234"/>
        <v>5.1684843917658796</v>
      </c>
      <c r="C1884" s="33">
        <v>5.1684799999999997</v>
      </c>
      <c r="D1884" s="37">
        <f t="shared" si="235"/>
        <v>6.6684799999999997</v>
      </c>
    </row>
    <row r="1885" spans="1:4" x14ac:dyDescent="0.2">
      <c r="A1885" s="26">
        <v>0.99999988300000331</v>
      </c>
      <c r="B1885" s="29">
        <f t="shared" si="234"/>
        <v>5.1700750559693862</v>
      </c>
      <c r="C1885" s="33">
        <v>5.1700799999999996</v>
      </c>
      <c r="D1885" s="37">
        <f t="shared" si="235"/>
        <v>6.6700799999999996</v>
      </c>
    </row>
    <row r="1886" spans="1:4" x14ac:dyDescent="0.2">
      <c r="A1886" s="26">
        <v>0.99999988400000328</v>
      </c>
      <c r="B1886" s="29">
        <f t="shared" si="234"/>
        <v>5.1716789101175191</v>
      </c>
      <c r="C1886" s="33">
        <v>5.1716800000000003</v>
      </c>
      <c r="D1886" s="37">
        <f t="shared" si="235"/>
        <v>6.6716800000000003</v>
      </c>
    </row>
    <row r="1887" spans="1:4" x14ac:dyDescent="0.2">
      <c r="A1887" s="26">
        <v>0.99999988500000325</v>
      </c>
      <c r="B1887" s="29">
        <f t="shared" si="234"/>
        <v>5.173296178980415</v>
      </c>
      <c r="C1887" s="33">
        <v>5.1733000000000002</v>
      </c>
      <c r="D1887" s="37">
        <f t="shared" si="235"/>
        <v>6.6733000000000002</v>
      </c>
    </row>
    <row r="1888" spans="1:4" x14ac:dyDescent="0.2">
      <c r="A1888" s="26">
        <v>0.99999988600000322</v>
      </c>
      <c r="B1888" s="29">
        <f t="shared" si="234"/>
        <v>5.1749270931567874</v>
      </c>
      <c r="C1888" s="33">
        <v>5.1749299999999998</v>
      </c>
      <c r="D1888" s="37">
        <f t="shared" si="235"/>
        <v>6.6749299999999998</v>
      </c>
    </row>
    <row r="1889" spans="1:4" x14ac:dyDescent="0.2">
      <c r="A1889" s="26">
        <v>0.9999998870000032</v>
      </c>
      <c r="B1889" s="29">
        <f t="shared" ref="B1889:B1904" si="236">NORMSINV(A1889)</f>
        <v>5.1765718892777874</v>
      </c>
      <c r="C1889" s="33">
        <v>5.1765699999999999</v>
      </c>
      <c r="D1889" s="37">
        <f t="shared" si="235"/>
        <v>6.6765699999999999</v>
      </c>
    </row>
    <row r="1890" spans="1:4" x14ac:dyDescent="0.2">
      <c r="A1890" s="26">
        <v>0.99999988800000317</v>
      </c>
      <c r="B1890" s="29">
        <f t="shared" si="236"/>
        <v>5.1782308102198469</v>
      </c>
      <c r="C1890" s="33">
        <v>5.1782300000000001</v>
      </c>
      <c r="D1890" s="37">
        <f t="shared" si="235"/>
        <v>6.6782300000000001</v>
      </c>
    </row>
    <row r="1891" spans="1:4" x14ac:dyDescent="0.2">
      <c r="A1891" s="26">
        <v>0.99999988900000314</v>
      </c>
      <c r="B1891" s="29">
        <f t="shared" si="236"/>
        <v>5.1799041053270649</v>
      </c>
      <c r="C1891" s="33">
        <v>5.1798999999999999</v>
      </c>
      <c r="D1891" s="37">
        <f t="shared" ref="D1891:D1906" si="237">C1891+1.5</f>
        <v>6.6798999999999999</v>
      </c>
    </row>
    <row r="1892" spans="1:4" x14ac:dyDescent="0.2">
      <c r="A1892" s="26">
        <v>0.99999989000000311</v>
      </c>
      <c r="B1892" s="29">
        <f t="shared" si="236"/>
        <v>5.1815920306435181</v>
      </c>
      <c r="C1892" s="33">
        <v>5.1815899999999999</v>
      </c>
      <c r="D1892" s="37">
        <f t="shared" si="237"/>
        <v>6.6815899999999999</v>
      </c>
    </row>
    <row r="1893" spans="1:4" x14ac:dyDescent="0.2">
      <c r="A1893" s="26">
        <v>0.99999989100000308</v>
      </c>
      <c r="B1893" s="29">
        <f t="shared" si="236"/>
        <v>5.1832948491561801</v>
      </c>
      <c r="C1893" s="33">
        <v>5.1832900000000004</v>
      </c>
      <c r="D1893" s="37">
        <f t="shared" si="237"/>
        <v>6.6832900000000004</v>
      </c>
    </row>
    <row r="1894" spans="1:4" x14ac:dyDescent="0.2">
      <c r="A1894" s="26">
        <v>0.99999989200000305</v>
      </c>
      <c r="B1894" s="29">
        <f t="shared" si="236"/>
        <v>5.1850128310489394</v>
      </c>
      <c r="C1894" s="33">
        <v>5.1850100000000001</v>
      </c>
      <c r="D1894" s="37">
        <f t="shared" si="237"/>
        <v>6.6850100000000001</v>
      </c>
    </row>
    <row r="1895" spans="1:4" x14ac:dyDescent="0.2">
      <c r="A1895" s="26">
        <v>0.99999989300000303</v>
      </c>
      <c r="B1895" s="29">
        <f t="shared" si="236"/>
        <v>5.1867462539683649</v>
      </c>
      <c r="C1895" s="33">
        <v>5.18675</v>
      </c>
      <c r="D1895" s="37">
        <f t="shared" si="237"/>
        <v>6.68675</v>
      </c>
    </row>
    <row r="1896" spans="1:4" x14ac:dyDescent="0.2">
      <c r="A1896" s="26">
        <v>0.999999894000003</v>
      </c>
      <c r="B1896" s="29">
        <f t="shared" si="236"/>
        <v>5.1884954033018751</v>
      </c>
      <c r="C1896" s="33">
        <v>5.1885000000000003</v>
      </c>
      <c r="D1896" s="37">
        <f t="shared" si="237"/>
        <v>6.6885000000000003</v>
      </c>
    </row>
    <row r="1897" spans="1:4" x14ac:dyDescent="0.2">
      <c r="A1897" s="26">
        <v>0.99999989500000297</v>
      </c>
      <c r="B1897" s="29">
        <f t="shared" si="236"/>
        <v>5.190260572469013</v>
      </c>
      <c r="C1897" s="33">
        <v>5.1902600000000003</v>
      </c>
      <c r="D1897" s="37">
        <f t="shared" si="237"/>
        <v>6.6902600000000003</v>
      </c>
    </row>
    <row r="1898" spans="1:4" x14ac:dyDescent="0.2">
      <c r="A1898" s="26">
        <v>0.99999989600000294</v>
      </c>
      <c r="B1898" s="29">
        <f t="shared" si="236"/>
        <v>5.1920420632265758</v>
      </c>
      <c r="C1898" s="33">
        <v>5.1920400000000004</v>
      </c>
      <c r="D1898" s="37">
        <f t="shared" si="237"/>
        <v>6.6920400000000004</v>
      </c>
    </row>
    <row r="1899" spans="1:4" x14ac:dyDescent="0.2">
      <c r="A1899" s="26">
        <v>0.99999989700000291</v>
      </c>
      <c r="B1899" s="29">
        <f t="shared" si="236"/>
        <v>5.1938401859883969</v>
      </c>
      <c r="C1899" s="33">
        <v>5.1938399999999998</v>
      </c>
      <c r="D1899" s="37">
        <f t="shared" si="237"/>
        <v>6.6938399999999998</v>
      </c>
    </row>
    <row r="1900" spans="1:4" x14ac:dyDescent="0.2">
      <c r="A1900" s="26">
        <v>0.99999989800000288</v>
      </c>
      <c r="B1900" s="29">
        <f t="shared" si="236"/>
        <v>5.195655260160625</v>
      </c>
      <c r="C1900" s="33">
        <v>5.1956600000000002</v>
      </c>
      <c r="D1900" s="37">
        <f t="shared" si="237"/>
        <v>6.6956600000000002</v>
      </c>
    </row>
    <row r="1901" spans="1:4" x14ac:dyDescent="0.2">
      <c r="A1901" s="26">
        <v>0.99999989900000286</v>
      </c>
      <c r="B1901" s="29">
        <f t="shared" si="236"/>
        <v>5.197487614493439</v>
      </c>
      <c r="C1901" s="33">
        <v>5.1974900000000002</v>
      </c>
      <c r="D1901" s="37">
        <f t="shared" si="237"/>
        <v>6.6974900000000002</v>
      </c>
    </row>
    <row r="1902" spans="1:4" x14ac:dyDescent="0.2">
      <c r="A1902" s="26">
        <v>0.99999990000000283</v>
      </c>
      <c r="B1902" s="29">
        <f t="shared" si="236"/>
        <v>5.1993375874501382</v>
      </c>
      <c r="C1902" s="33">
        <v>5.1993400000000003</v>
      </c>
      <c r="D1902" s="37">
        <f t="shared" si="237"/>
        <v>6.6993400000000003</v>
      </c>
    </row>
    <row r="1903" spans="1:4" x14ac:dyDescent="0.2">
      <c r="A1903" s="26">
        <v>0.9999999010000028</v>
      </c>
      <c r="B1903" s="29">
        <f t="shared" si="236"/>
        <v>5.2012055275946825</v>
      </c>
      <c r="C1903" s="33">
        <v>5.2012099999999997</v>
      </c>
      <c r="D1903" s="37">
        <f t="shared" si="237"/>
        <v>6.7012099999999997</v>
      </c>
    </row>
    <row r="1904" spans="1:4" x14ac:dyDescent="0.2">
      <c r="A1904" s="26">
        <v>0.99999990200000277</v>
      </c>
      <c r="B1904" s="29">
        <f t="shared" si="236"/>
        <v>5.2030917939987766</v>
      </c>
      <c r="C1904" s="33">
        <v>5.2030900000000004</v>
      </c>
      <c r="D1904" s="37">
        <f t="shared" si="237"/>
        <v>6.7030900000000004</v>
      </c>
    </row>
    <row r="1905" spans="1:4" x14ac:dyDescent="0.2">
      <c r="A1905" s="26">
        <v>0.99999990300000274</v>
      </c>
      <c r="B1905" s="29">
        <f t="shared" ref="B1905:B1920" si="238">NORMSINV(A1905)</f>
        <v>5.2049967566697211</v>
      </c>
      <c r="C1905" s="33">
        <v>5.2050000000000001</v>
      </c>
      <c r="D1905" s="37">
        <f t="shared" si="237"/>
        <v>6.7050000000000001</v>
      </c>
    </row>
    <row r="1906" spans="1:4" x14ac:dyDescent="0.2">
      <c r="A1906" s="26">
        <v>0.99999990400000272</v>
      </c>
      <c r="B1906" s="29">
        <f t="shared" si="238"/>
        <v>5.2069207970002838</v>
      </c>
      <c r="C1906" s="33">
        <v>5.2069200000000002</v>
      </c>
      <c r="D1906" s="37">
        <f t="shared" si="237"/>
        <v>6.7069200000000002</v>
      </c>
    </row>
    <row r="1907" spans="1:4" x14ac:dyDescent="0.2">
      <c r="A1907" s="26">
        <v>0.99999990500000269</v>
      </c>
      <c r="B1907" s="29">
        <f t="shared" si="238"/>
        <v>5.2088643082419992</v>
      </c>
      <c r="C1907" s="33">
        <v>5.2088599999999996</v>
      </c>
      <c r="D1907" s="37">
        <f t="shared" ref="D1907:D1922" si="239">C1907+1.5</f>
        <v>6.7088599999999996</v>
      </c>
    </row>
    <row r="1908" spans="1:4" x14ac:dyDescent="0.2">
      <c r="A1908" s="26">
        <v>0.99999990600000266</v>
      </c>
      <c r="B1908" s="29">
        <f t="shared" si="238"/>
        <v>5.2108276960033484</v>
      </c>
      <c r="C1908" s="33">
        <v>5.2108299999999996</v>
      </c>
      <c r="D1908" s="37">
        <f t="shared" si="239"/>
        <v>6.7108299999999996</v>
      </c>
    </row>
    <row r="1909" spans="1:4" x14ac:dyDescent="0.2">
      <c r="A1909" s="26">
        <v>0.99999990700000263</v>
      </c>
      <c r="B1909" s="29">
        <f t="shared" si="238"/>
        <v>5.2128113787744246</v>
      </c>
      <c r="C1909" s="33">
        <v>5.2128100000000002</v>
      </c>
      <c r="D1909" s="37">
        <f t="shared" si="239"/>
        <v>6.7128100000000002</v>
      </c>
    </row>
    <row r="1910" spans="1:4" x14ac:dyDescent="0.2">
      <c r="A1910" s="26">
        <v>0.9999999080000026</v>
      </c>
      <c r="B1910" s="29">
        <f t="shared" si="238"/>
        <v>5.2148157884798039</v>
      </c>
      <c r="C1910" s="33">
        <v>5.2148199999999996</v>
      </c>
      <c r="D1910" s="37">
        <f t="shared" si="239"/>
        <v>6.7148199999999996</v>
      </c>
    </row>
    <row r="1911" spans="1:4" x14ac:dyDescent="0.2">
      <c r="A1911" s="26">
        <v>0.99999990900000257</v>
      </c>
      <c r="B1911" s="29">
        <f t="shared" si="238"/>
        <v>5.2168413710614381</v>
      </c>
      <c r="C1911" s="33">
        <v>5.2168400000000004</v>
      </c>
      <c r="D1911" s="37">
        <f t="shared" si="239"/>
        <v>6.7168400000000004</v>
      </c>
    </row>
    <row r="1912" spans="1:4" x14ac:dyDescent="0.2">
      <c r="A1912" s="26">
        <v>0.99999991000000255</v>
      </c>
      <c r="B1912" s="29">
        <f t="shared" si="238"/>
        <v>5.2188885870935415</v>
      </c>
      <c r="C1912" s="33">
        <v>5.21889</v>
      </c>
      <c r="D1912" s="37">
        <f t="shared" si="239"/>
        <v>6.71889</v>
      </c>
    </row>
    <row r="1913" spans="1:4" x14ac:dyDescent="0.2">
      <c r="A1913" s="26">
        <v>0.99999991100000252</v>
      </c>
      <c r="B1913" s="29">
        <f t="shared" si="238"/>
        <v>5.2209579124316727</v>
      </c>
      <c r="C1913" s="33">
        <v>5.2209599999999998</v>
      </c>
      <c r="D1913" s="37">
        <f t="shared" si="239"/>
        <v>6.7209599999999998</v>
      </c>
    </row>
    <row r="1914" spans="1:4" x14ac:dyDescent="0.2">
      <c r="A1914" s="26">
        <v>0.99999991200000249</v>
      </c>
      <c r="B1914" s="29">
        <f t="shared" si="238"/>
        <v>5.2230498388982154</v>
      </c>
      <c r="C1914" s="33">
        <v>5.2230499999999997</v>
      </c>
      <c r="D1914" s="37">
        <f t="shared" si="239"/>
        <v>6.7230499999999997</v>
      </c>
    </row>
    <row r="1915" spans="1:4" x14ac:dyDescent="0.2">
      <c r="A1915" s="26">
        <v>0.99999991300000246</v>
      </c>
      <c r="B1915" s="29">
        <f t="shared" si="238"/>
        <v>5.2251648750068505</v>
      </c>
      <c r="C1915" s="33">
        <v>5.2251599999999998</v>
      </c>
      <c r="D1915" s="37">
        <f t="shared" si="239"/>
        <v>6.7251599999999998</v>
      </c>
    </row>
    <row r="1916" spans="1:4" x14ac:dyDescent="0.2">
      <c r="A1916" s="26">
        <v>0.99999991400000243</v>
      </c>
      <c r="B1916" s="29">
        <f t="shared" si="238"/>
        <v>5.22730354672861</v>
      </c>
      <c r="C1916" s="33">
        <v>5.2272999999999996</v>
      </c>
      <c r="D1916" s="37">
        <f t="shared" si="239"/>
        <v>6.7272999999999996</v>
      </c>
    </row>
    <row r="1917" spans="1:4" x14ac:dyDescent="0.2">
      <c r="A1917" s="26">
        <v>0.9999999150000024</v>
      </c>
      <c r="B1917" s="29">
        <f t="shared" si="238"/>
        <v>5.2294663983024998</v>
      </c>
      <c r="C1917" s="33">
        <v>5.2294700000000001</v>
      </c>
      <c r="D1917" s="37">
        <f t="shared" si="239"/>
        <v>6.7294700000000001</v>
      </c>
    </row>
    <row r="1918" spans="1:4" x14ac:dyDescent="0.2">
      <c r="A1918" s="26">
        <v>0.99999991600000238</v>
      </c>
      <c r="B1918" s="29">
        <f t="shared" si="238"/>
        <v>5.23165399309379</v>
      </c>
      <c r="C1918" s="33">
        <v>5.2316500000000001</v>
      </c>
      <c r="D1918" s="37">
        <f t="shared" si="239"/>
        <v>6.7316500000000001</v>
      </c>
    </row>
    <row r="1919" spans="1:4" x14ac:dyDescent="0.2">
      <c r="A1919" s="26">
        <v>0.99999991700000235</v>
      </c>
      <c r="B1919" s="29">
        <f t="shared" si="238"/>
        <v>5.2338669145033894</v>
      </c>
      <c r="C1919" s="33">
        <v>5.2338699999999996</v>
      </c>
      <c r="D1919" s="37">
        <f t="shared" si="239"/>
        <v>6.7338699999999996</v>
      </c>
    </row>
    <row r="1920" spans="1:4" x14ac:dyDescent="0.2">
      <c r="A1920" s="26">
        <v>0.99999991800000232</v>
      </c>
      <c r="B1920" s="29">
        <f t="shared" si="238"/>
        <v>5.2361057669320266</v>
      </c>
      <c r="C1920" s="33">
        <v>5.23611</v>
      </c>
      <c r="D1920" s="37">
        <f t="shared" si="239"/>
        <v>6.73611</v>
      </c>
    </row>
    <row r="1921" spans="1:4" x14ac:dyDescent="0.2">
      <c r="A1921" s="26">
        <v>0.99999991900000229</v>
      </c>
      <c r="B1921" s="29">
        <f t="shared" ref="B1921:B1936" si="240">NORMSINV(A1921)</f>
        <v>5.2383711768032262</v>
      </c>
      <c r="C1921" s="33">
        <v>5.2383699999999997</v>
      </c>
      <c r="D1921" s="37">
        <f t="shared" si="239"/>
        <v>6.7383699999999997</v>
      </c>
    </row>
    <row r="1922" spans="1:4" x14ac:dyDescent="0.2">
      <c r="A1922" s="26">
        <v>0.99999992000000226</v>
      </c>
      <c r="B1922" s="29">
        <f t="shared" si="240"/>
        <v>5.2406637936494418</v>
      </c>
      <c r="C1922" s="33">
        <v>5.2406600000000001</v>
      </c>
      <c r="D1922" s="37">
        <f t="shared" si="239"/>
        <v>6.7406600000000001</v>
      </c>
    </row>
    <row r="1923" spans="1:4" x14ac:dyDescent="0.2">
      <c r="A1923" s="26">
        <v>0.99999992100000223</v>
      </c>
      <c r="B1923" s="29">
        <f t="shared" si="240"/>
        <v>5.2429842912661018</v>
      </c>
      <c r="C1923" s="33">
        <v>5.2429800000000002</v>
      </c>
      <c r="D1923" s="37">
        <f t="shared" ref="D1923:D1938" si="241">C1923+1.5</f>
        <v>6.7429800000000002</v>
      </c>
    </row>
    <row r="1924" spans="1:4" x14ac:dyDescent="0.2">
      <c r="A1924" s="26">
        <v>0.99999992200000221</v>
      </c>
      <c r="B1924" s="29">
        <f t="shared" si="240"/>
        <v>5.2453333689387405</v>
      </c>
      <c r="C1924" s="33">
        <v>5.24533</v>
      </c>
      <c r="D1924" s="37">
        <f t="shared" si="241"/>
        <v>6.74533</v>
      </c>
    </row>
    <row r="1925" spans="1:4" x14ac:dyDescent="0.2">
      <c r="A1925" s="26">
        <v>0.99999992300000218</v>
      </c>
      <c r="B1925" s="29">
        <f t="shared" si="240"/>
        <v>5.2477117527488115</v>
      </c>
      <c r="C1925" s="33">
        <v>5.2477099999999997</v>
      </c>
      <c r="D1925" s="37">
        <f t="shared" si="241"/>
        <v>6.7477099999999997</v>
      </c>
    </row>
    <row r="1926" spans="1:4" x14ac:dyDescent="0.2">
      <c r="A1926" s="26">
        <v>0.99999992400000215</v>
      </c>
      <c r="B1926" s="29">
        <f t="shared" si="240"/>
        <v>5.25012019696437</v>
      </c>
      <c r="C1926" s="33">
        <v>5.2501199999999999</v>
      </c>
      <c r="D1926" s="37">
        <f t="shared" si="241"/>
        <v>6.7501199999999999</v>
      </c>
    </row>
    <row r="1927" spans="1:4" x14ac:dyDescent="0.2">
      <c r="A1927" s="26">
        <v>0.99999992500000212</v>
      </c>
      <c r="B1927" s="29">
        <f t="shared" si="240"/>
        <v>5.2525594855222932</v>
      </c>
      <c r="C1927" s="33">
        <v>5.2525599999999999</v>
      </c>
      <c r="D1927" s="37">
        <f t="shared" si="241"/>
        <v>6.7525599999999999</v>
      </c>
    </row>
    <row r="1928" spans="1:4" x14ac:dyDescent="0.2">
      <c r="A1928" s="26">
        <v>0.99999992600000209</v>
      </c>
      <c r="B1928" s="29">
        <f t="shared" si="240"/>
        <v>5.2550304336093987</v>
      </c>
      <c r="C1928" s="33">
        <v>5.2550299999999996</v>
      </c>
      <c r="D1928" s="37">
        <f t="shared" si="241"/>
        <v>6.7550299999999996</v>
      </c>
    </row>
    <row r="1929" spans="1:4" x14ac:dyDescent="0.2">
      <c r="A1929" s="26">
        <v>0.99999992700000206</v>
      </c>
      <c r="B1929" s="29">
        <f t="shared" si="240"/>
        <v>5.2575338893505119</v>
      </c>
      <c r="C1929" s="33">
        <v>5.25753</v>
      </c>
      <c r="D1929" s="37">
        <f t="shared" si="241"/>
        <v>6.75753</v>
      </c>
    </row>
    <row r="1930" spans="1:4" x14ac:dyDescent="0.2">
      <c r="A1930" s="26">
        <v>0.99999992800000204</v>
      </c>
      <c r="B1930" s="29">
        <f t="shared" si="240"/>
        <v>5.2600707356122269</v>
      </c>
      <c r="C1930" s="33">
        <v>5.2600699999999998</v>
      </c>
      <c r="D1930" s="37">
        <f t="shared" si="241"/>
        <v>6.7600699999999998</v>
      </c>
    </row>
    <row r="1931" spans="1:4" x14ac:dyDescent="0.2">
      <c r="A1931" s="26">
        <v>0.99999992900000201</v>
      </c>
      <c r="B1931" s="29">
        <f t="shared" si="240"/>
        <v>5.2626418919321098</v>
      </c>
      <c r="C1931" s="33">
        <v>5.2626400000000002</v>
      </c>
      <c r="D1931" s="37">
        <f t="shared" si="241"/>
        <v>6.7626400000000002</v>
      </c>
    </row>
    <row r="1932" spans="1:4" x14ac:dyDescent="0.2">
      <c r="A1932" s="26">
        <v>0.99999993000000198</v>
      </c>
      <c r="B1932" s="29">
        <f t="shared" si="240"/>
        <v>5.2652483165839081</v>
      </c>
      <c r="C1932" s="33">
        <v>5.26525</v>
      </c>
      <c r="D1932" s="37">
        <f t="shared" si="241"/>
        <v>6.76525</v>
      </c>
    </row>
    <row r="1933" spans="1:4" x14ac:dyDescent="0.2">
      <c r="A1933" s="26">
        <v>0.99999993100000195</v>
      </c>
      <c r="B1933" s="29">
        <f t="shared" si="240"/>
        <v>5.2678910087904471</v>
      </c>
      <c r="C1933" s="33">
        <v>5.2678900000000004</v>
      </c>
      <c r="D1933" s="37">
        <f t="shared" si="241"/>
        <v>6.7678900000000004</v>
      </c>
    </row>
    <row r="1934" spans="1:4" x14ac:dyDescent="0.2">
      <c r="A1934" s="26">
        <v>0.99999993200000192</v>
      </c>
      <c r="B1934" s="29">
        <f t="shared" si="240"/>
        <v>5.2705710110971324</v>
      </c>
      <c r="C1934" s="33">
        <v>5.2705700000000002</v>
      </c>
      <c r="D1934" s="37">
        <f t="shared" si="241"/>
        <v>6.7705700000000002</v>
      </c>
    </row>
    <row r="1935" spans="1:4" x14ac:dyDescent="0.2">
      <c r="A1935" s="26">
        <v>0.99999993300000189</v>
      </c>
      <c r="B1935" s="29">
        <f t="shared" si="240"/>
        <v>5.2732894119202429</v>
      </c>
      <c r="C1935" s="33">
        <v>5.2732900000000003</v>
      </c>
      <c r="D1935" s="37">
        <f t="shared" si="241"/>
        <v>6.7732900000000003</v>
      </c>
    </row>
    <row r="1936" spans="1:4" x14ac:dyDescent="0.2">
      <c r="A1936" s="26">
        <v>0.99999993400000187</v>
      </c>
      <c r="B1936" s="29">
        <f t="shared" si="240"/>
        <v>5.2760473482856902</v>
      </c>
      <c r="C1936" s="33">
        <v>5.2760499999999997</v>
      </c>
      <c r="D1936" s="37">
        <f t="shared" si="241"/>
        <v>6.7760499999999997</v>
      </c>
    </row>
    <row r="1937" spans="1:4" x14ac:dyDescent="0.2">
      <c r="A1937" s="26">
        <v>0.99999993500000184</v>
      </c>
      <c r="B1937" s="29">
        <f t="shared" ref="B1937:B1952" si="242">NORMSINV(A1937)</f>
        <v>5.2788460087756324</v>
      </c>
      <c r="C1937" s="33">
        <v>5.2788500000000003</v>
      </c>
      <c r="D1937" s="37">
        <f t="shared" si="241"/>
        <v>6.7788500000000003</v>
      </c>
    </row>
    <row r="1938" spans="1:4" x14ac:dyDescent="0.2">
      <c r="A1938" s="26">
        <v>0.99999993600000181</v>
      </c>
      <c r="B1938" s="29">
        <f t="shared" si="242"/>
        <v>5.2816866367021724</v>
      </c>
      <c r="C1938" s="33">
        <v>5.2816900000000002</v>
      </c>
      <c r="D1938" s="37">
        <f t="shared" si="241"/>
        <v>6.7816900000000002</v>
      </c>
    </row>
    <row r="1939" spans="1:4" x14ac:dyDescent="0.2">
      <c r="A1939" s="26">
        <v>0.99999993700000178</v>
      </c>
      <c r="B1939" s="29">
        <f t="shared" si="242"/>
        <v>5.2845705335295232</v>
      </c>
      <c r="C1939" s="33">
        <v>5.2845700000000004</v>
      </c>
      <c r="D1939" s="37">
        <f t="shared" ref="D1939:D1954" si="243">C1939+1.5</f>
        <v>6.7845700000000004</v>
      </c>
    </row>
    <row r="1940" spans="1:4" x14ac:dyDescent="0.2">
      <c r="A1940" s="26">
        <v>0.99999993800000175</v>
      </c>
      <c r="B1940" s="29">
        <f t="shared" si="242"/>
        <v>5.2874990625683083</v>
      </c>
      <c r="C1940" s="33">
        <v>5.2874999999999996</v>
      </c>
      <c r="D1940" s="37">
        <f t="shared" si="243"/>
        <v>6.7874999999999996</v>
      </c>
    </row>
    <row r="1941" spans="1:4" x14ac:dyDescent="0.2">
      <c r="A1941" s="26">
        <v>0.99999993900000173</v>
      </c>
      <c r="B1941" s="29">
        <f t="shared" si="242"/>
        <v>5.290473652968517</v>
      </c>
      <c r="C1941" s="33">
        <v>5.29047</v>
      </c>
      <c r="D1941" s="37">
        <f t="shared" si="243"/>
        <v>6.79047</v>
      </c>
    </row>
    <row r="1942" spans="1:4" x14ac:dyDescent="0.2">
      <c r="A1942" s="26">
        <v>0.9999999400000017</v>
      </c>
      <c r="B1942" s="29">
        <f t="shared" si="242"/>
        <v>5.2934958040405098</v>
      </c>
      <c r="C1942" s="33">
        <v>5.2934999999999999</v>
      </c>
      <c r="D1942" s="37">
        <f t="shared" si="243"/>
        <v>6.7934999999999999</v>
      </c>
    </row>
    <row r="1943" spans="1:4" x14ac:dyDescent="0.2">
      <c r="A1943" s="26">
        <v>0.99999994100000167</v>
      </c>
      <c r="B1943" s="29">
        <f t="shared" si="242"/>
        <v>5.2965670899370387</v>
      </c>
      <c r="C1943" s="33">
        <v>5.29657</v>
      </c>
      <c r="D1943" s="37">
        <f t="shared" si="243"/>
        <v>6.79657</v>
      </c>
    </row>
    <row r="1944" spans="1:4" x14ac:dyDescent="0.2">
      <c r="A1944" s="26">
        <v>0.99999994200000164</v>
      </c>
      <c r="B1944" s="29">
        <f t="shared" si="242"/>
        <v>5.2996891647331221</v>
      </c>
      <c r="C1944" s="33">
        <v>5.29969</v>
      </c>
      <c r="D1944" s="37">
        <f t="shared" si="243"/>
        <v>6.79969</v>
      </c>
    </row>
    <row r="1945" spans="1:4" x14ac:dyDescent="0.2">
      <c r="A1945" s="26">
        <v>0.99999994300000161</v>
      </c>
      <c r="B1945" s="29">
        <f t="shared" si="242"/>
        <v>5.3028637679450892</v>
      </c>
      <c r="C1945" s="33">
        <v>5.3028599999999999</v>
      </c>
      <c r="D1945" s="37">
        <f t="shared" si="243"/>
        <v>6.8028599999999999</v>
      </c>
    </row>
    <row r="1946" spans="1:4" x14ac:dyDescent="0.2">
      <c r="A1946" s="26">
        <v>0.99999994400000158</v>
      </c>
      <c r="B1946" s="29">
        <f t="shared" si="242"/>
        <v>5.3060927305352239</v>
      </c>
      <c r="C1946" s="33">
        <v>5.3060900000000002</v>
      </c>
      <c r="D1946" s="37">
        <f t="shared" si="243"/>
        <v>6.8060900000000002</v>
      </c>
    </row>
    <row r="1947" spans="1:4" x14ac:dyDescent="0.2">
      <c r="A1947" s="26">
        <v>0.99999994500000156</v>
      </c>
      <c r="B1947" s="29">
        <f t="shared" si="242"/>
        <v>5.3093779814542268</v>
      </c>
      <c r="C1947" s="33">
        <v>5.30938</v>
      </c>
      <c r="D1947" s="37">
        <f t="shared" si="243"/>
        <v>6.80938</v>
      </c>
    </row>
    <row r="1948" spans="1:4" x14ac:dyDescent="0.2">
      <c r="A1948" s="26">
        <v>0.99999994600000153</v>
      </c>
      <c r="B1948" s="29">
        <f t="shared" si="242"/>
        <v>5.3127215547804534</v>
      </c>
      <c r="C1948" s="33">
        <v>5.3127199999999997</v>
      </c>
      <c r="D1948" s="37">
        <f t="shared" si="243"/>
        <v>6.8127199999999997</v>
      </c>
    </row>
    <row r="1949" spans="1:4" x14ac:dyDescent="0.2">
      <c r="A1949" s="26">
        <v>0.9999999470000015</v>
      </c>
      <c r="B1949" s="29">
        <f t="shared" si="242"/>
        <v>5.3161255975225421</v>
      </c>
      <c r="C1949" s="33">
        <v>5.3161300000000002</v>
      </c>
      <c r="D1949" s="37">
        <f t="shared" si="243"/>
        <v>6.8161300000000002</v>
      </c>
    </row>
    <row r="1950" spans="1:4" x14ac:dyDescent="0.2">
      <c r="A1950" s="26">
        <v>0.99999994800000147</v>
      </c>
      <c r="B1950" s="29">
        <f t="shared" si="242"/>
        <v>5.3195923781608379</v>
      </c>
      <c r="C1950" s="33">
        <v>5.3195899999999998</v>
      </c>
      <c r="D1950" s="37">
        <f t="shared" si="243"/>
        <v>6.8195899999999998</v>
      </c>
    </row>
    <row r="1951" spans="1:4" x14ac:dyDescent="0.2">
      <c r="A1951" s="26">
        <v>0.99999994900000144</v>
      </c>
      <c r="B1951" s="29">
        <f t="shared" si="242"/>
        <v>5.3231242960133685</v>
      </c>
      <c r="C1951" s="33">
        <v>5.3231200000000003</v>
      </c>
      <c r="D1951" s="37">
        <f t="shared" si="243"/>
        <v>6.8231200000000003</v>
      </c>
    </row>
    <row r="1952" spans="1:4" x14ac:dyDescent="0.2">
      <c r="A1952" s="26">
        <v>0.99999995000000141</v>
      </c>
      <c r="B1952" s="29">
        <f t="shared" si="242"/>
        <v>5.3267238915237733</v>
      </c>
      <c r="C1952" s="33">
        <v>5.3267199999999999</v>
      </c>
      <c r="D1952" s="37">
        <f t="shared" si="243"/>
        <v>6.8267199999999999</v>
      </c>
    </row>
    <row r="1953" spans="1:4" x14ac:dyDescent="0.2">
      <c r="A1953" s="26">
        <v>0.99999995100000139</v>
      </c>
      <c r="B1953" s="29">
        <f t="shared" ref="B1953:B1968" si="244">NORMSINV(A1953)</f>
        <v>5.3303938575825045</v>
      </c>
      <c r="C1953" s="33">
        <v>5.3303900000000004</v>
      </c>
      <c r="D1953" s="37">
        <f t="shared" si="243"/>
        <v>6.8303900000000004</v>
      </c>
    </row>
    <row r="1954" spans="1:4" x14ac:dyDescent="0.2">
      <c r="A1954" s="26">
        <v>0.99999995200000136</v>
      </c>
      <c r="B1954" s="29">
        <f t="shared" si="244"/>
        <v>5.334137052008467</v>
      </c>
      <c r="C1954" s="33">
        <v>5.3341399999999997</v>
      </c>
      <c r="D1954" s="37">
        <f t="shared" si="243"/>
        <v>6.8341399999999997</v>
      </c>
    </row>
    <row r="1955" spans="1:4" x14ac:dyDescent="0.2">
      <c r="A1955" s="26">
        <v>0.99999995300000133</v>
      </c>
      <c r="B1955" s="29">
        <f t="shared" si="244"/>
        <v>5.3379565113370191</v>
      </c>
      <c r="C1955" s="33">
        <v>5.3379599999999998</v>
      </c>
      <c r="D1955" s="37">
        <f t="shared" ref="D1955:D1970" si="245">C1955+1.5</f>
        <v>6.8379599999999998</v>
      </c>
    </row>
    <row r="1956" spans="1:4" x14ac:dyDescent="0.2">
      <c r="A1956" s="26">
        <v>0.9999999540000013</v>
      </c>
      <c r="B1956" s="29">
        <f t="shared" si="244"/>
        <v>5.3418554660820998</v>
      </c>
      <c r="C1956" s="33">
        <v>5.3418599999999996</v>
      </c>
      <c r="D1956" s="37">
        <f t="shared" si="245"/>
        <v>6.8418599999999996</v>
      </c>
    </row>
    <row r="1957" spans="1:4" x14ac:dyDescent="0.2">
      <c r="A1957" s="26">
        <v>0.99999995500000127</v>
      </c>
      <c r="B1957" s="29">
        <f t="shared" si="244"/>
        <v>5.3458373576659666</v>
      </c>
      <c r="C1957" s="33">
        <v>5.3458399999999999</v>
      </c>
      <c r="D1957" s="37">
        <f t="shared" si="245"/>
        <v>6.8458399999999999</v>
      </c>
    </row>
    <row r="1958" spans="1:4" x14ac:dyDescent="0.2">
      <c r="A1958" s="26">
        <v>0.99999995600000124</v>
      </c>
      <c r="B1958" s="29">
        <f t="shared" si="244"/>
        <v>5.3499058572403495</v>
      </c>
      <c r="C1958" s="33">
        <v>5.3499100000000004</v>
      </c>
      <c r="D1958" s="37">
        <f t="shared" si="245"/>
        <v>6.8499100000000004</v>
      </c>
    </row>
    <row r="1959" spans="1:4" x14ac:dyDescent="0.2">
      <c r="A1959" s="26">
        <v>0.99999995700000122</v>
      </c>
      <c r="B1959" s="29">
        <f t="shared" si="244"/>
        <v>5.3540648866586862</v>
      </c>
      <c r="C1959" s="33">
        <v>5.3540599999999996</v>
      </c>
      <c r="D1959" s="37">
        <f t="shared" si="245"/>
        <v>6.8540599999999996</v>
      </c>
    </row>
    <row r="1960" spans="1:4" x14ac:dyDescent="0.2">
      <c r="A1960" s="26">
        <v>0.99999995800000119</v>
      </c>
      <c r="B1960" s="29">
        <f t="shared" si="244"/>
        <v>5.358318641901703</v>
      </c>
      <c r="C1960" s="33">
        <v>5.35832</v>
      </c>
      <c r="D1960" s="37">
        <f t="shared" si="245"/>
        <v>6.85832</v>
      </c>
    </row>
    <row r="1961" spans="1:4" x14ac:dyDescent="0.2">
      <c r="A1961" s="26">
        <v>0.99999995900000116</v>
      </c>
      <c r="B1961" s="29">
        <f t="shared" si="244"/>
        <v>5.362671619309439</v>
      </c>
      <c r="C1961" s="33">
        <v>5.3626699999999996</v>
      </c>
      <c r="D1961" s="37">
        <f t="shared" si="245"/>
        <v>6.8626699999999996</v>
      </c>
    </row>
    <row r="1962" spans="1:4" x14ac:dyDescent="0.2">
      <c r="A1962" s="26">
        <v>0.99999996000000113</v>
      </c>
      <c r="B1962" s="29">
        <f t="shared" si="244"/>
        <v>5.3671286450335334</v>
      </c>
      <c r="C1962" s="33">
        <v>5.3671300000000004</v>
      </c>
      <c r="D1962" s="37">
        <f t="shared" si="245"/>
        <v>6.8671300000000004</v>
      </c>
    </row>
    <row r="1963" spans="1:4" x14ac:dyDescent="0.2">
      <c r="A1963" s="26">
        <v>0.9999999610000011</v>
      </c>
      <c r="B1963" s="29">
        <f t="shared" si="244"/>
        <v>5.3716949081966847</v>
      </c>
      <c r="C1963" s="33">
        <v>5.3716900000000001</v>
      </c>
      <c r="D1963" s="37">
        <f t="shared" si="245"/>
        <v>6.8716900000000001</v>
      </c>
    </row>
    <row r="1964" spans="1:4" x14ac:dyDescent="0.2">
      <c r="A1964" s="26">
        <v>0.99999996200000107</v>
      </c>
      <c r="B1964" s="29">
        <f t="shared" si="244"/>
        <v>5.3763759983344137</v>
      </c>
      <c r="C1964" s="33">
        <v>5.3763800000000002</v>
      </c>
      <c r="D1964" s="37">
        <f t="shared" si="245"/>
        <v>6.8763800000000002</v>
      </c>
    </row>
    <row r="1965" spans="1:4" x14ac:dyDescent="0.2">
      <c r="A1965" s="26">
        <v>0.99999996300000105</v>
      </c>
      <c r="B1965" s="29">
        <f t="shared" si="244"/>
        <v>5.3811779478011221</v>
      </c>
      <c r="C1965" s="33">
        <v>5.3811799999999996</v>
      </c>
      <c r="D1965" s="37">
        <f t="shared" si="245"/>
        <v>6.8811799999999996</v>
      </c>
    </row>
    <row r="1966" spans="1:4" x14ac:dyDescent="0.2">
      <c r="A1966" s="26">
        <v>0.99999996400000102</v>
      </c>
      <c r="B1966" s="29">
        <f t="shared" si="244"/>
        <v>5.3861072799528182</v>
      </c>
      <c r="C1966" s="33">
        <v>5.3861100000000004</v>
      </c>
      <c r="D1966" s="37">
        <f t="shared" si="245"/>
        <v>6.8861100000000004</v>
      </c>
    </row>
    <row r="1967" spans="1:4" x14ac:dyDescent="0.2">
      <c r="A1967" s="26">
        <v>0.99999996500000099</v>
      </c>
      <c r="B1967" s="29">
        <f t="shared" si="244"/>
        <v>5.39117106407845</v>
      </c>
      <c r="C1967" s="33">
        <v>5.3911699999999998</v>
      </c>
      <c r="D1967" s="37">
        <f t="shared" si="245"/>
        <v>6.8911699999999998</v>
      </c>
    </row>
    <row r="1968" spans="1:4" x14ac:dyDescent="0.2">
      <c r="A1968" s="26">
        <v>0.99999996600000096</v>
      </c>
      <c r="B1968" s="29">
        <f t="shared" si="244"/>
        <v>5.3963769782481616</v>
      </c>
      <c r="C1968" s="33">
        <v>5.3963799999999997</v>
      </c>
      <c r="D1968" s="37">
        <f t="shared" si="245"/>
        <v>6.8963799999999997</v>
      </c>
    </row>
    <row r="1969" spans="1:4" x14ac:dyDescent="0.2">
      <c r="A1969" s="26">
        <v>0.99999996700000093</v>
      </c>
      <c r="B1969" s="29">
        <f t="shared" ref="B1969:B1984" si="246">NORMSINV(A1969)</f>
        <v>5.401733381490156</v>
      </c>
      <c r="C1969" s="33">
        <v>5.4017299999999997</v>
      </c>
      <c r="D1969" s="37">
        <f t="shared" si="245"/>
        <v>6.9017299999999997</v>
      </c>
    </row>
    <row r="1970" spans="1:4" x14ac:dyDescent="0.2">
      <c r="A1970" s="26">
        <v>0.99999996800000091</v>
      </c>
      <c r="B1970" s="29">
        <f t="shared" si="246"/>
        <v>5.4072493970106441</v>
      </c>
      <c r="C1970" s="33">
        <v>5.4072500000000003</v>
      </c>
      <c r="D1970" s="37">
        <f t="shared" si="245"/>
        <v>6.9072500000000003</v>
      </c>
    </row>
    <row r="1971" spans="1:4" x14ac:dyDescent="0.2">
      <c r="A1971" s="26">
        <v>0.99999996900000088</v>
      </c>
      <c r="B1971" s="29">
        <f t="shared" si="246"/>
        <v>5.4129350085509778</v>
      </c>
      <c r="C1971" s="33">
        <v>5.4129399999999999</v>
      </c>
      <c r="D1971" s="37">
        <f t="shared" ref="D1971:D1986" si="247">C1971+1.5</f>
        <v>6.9129399999999999</v>
      </c>
    </row>
    <row r="1972" spans="1:4" x14ac:dyDescent="0.2">
      <c r="A1972" s="26">
        <v>0.99999997000000085</v>
      </c>
      <c r="B1972" s="29">
        <f t="shared" si="246"/>
        <v>5.4188011724550584</v>
      </c>
      <c r="C1972" s="33">
        <v>5.4188000000000001</v>
      </c>
      <c r="D1972" s="37">
        <f t="shared" si="247"/>
        <v>6.9188000000000001</v>
      </c>
    </row>
    <row r="1973" spans="1:4" x14ac:dyDescent="0.2">
      <c r="A1973" s="26">
        <v>0.99999997100000082</v>
      </c>
      <c r="B1973" s="29">
        <f t="shared" si="246"/>
        <v>5.4248599486282005</v>
      </c>
      <c r="C1973" s="33">
        <v>5.4248599999999998</v>
      </c>
      <c r="D1973" s="37">
        <f t="shared" si="247"/>
        <v>6.9248599999999998</v>
      </c>
    </row>
    <row r="1974" spans="1:4" x14ac:dyDescent="0.2">
      <c r="A1974" s="26">
        <v>0.99999997200000079</v>
      </c>
      <c r="B1974" s="29">
        <f t="shared" si="246"/>
        <v>5.4311246543475127</v>
      </c>
      <c r="C1974" s="33">
        <v>5.4311199999999999</v>
      </c>
      <c r="D1974" s="37">
        <f t="shared" si="247"/>
        <v>6.9311199999999999</v>
      </c>
    </row>
    <row r="1975" spans="1:4" x14ac:dyDescent="0.2">
      <c r="A1975" s="26">
        <v>0.99999997300000076</v>
      </c>
      <c r="B1975" s="29">
        <f t="shared" si="246"/>
        <v>5.4376100458880208</v>
      </c>
      <c r="C1975" s="33">
        <v>5.4376100000000003</v>
      </c>
      <c r="D1975" s="37">
        <f t="shared" si="247"/>
        <v>6.9376100000000003</v>
      </c>
    </row>
    <row r="1976" spans="1:4" x14ac:dyDescent="0.2">
      <c r="A1976" s="26">
        <v>0.99999997400000074</v>
      </c>
      <c r="B1976" s="29">
        <f t="shared" si="246"/>
        <v>5.4443325342357207</v>
      </c>
      <c r="C1976" s="33">
        <v>5.4443299999999999</v>
      </c>
      <c r="D1976" s="37">
        <f t="shared" si="247"/>
        <v>6.9443299999999999</v>
      </c>
    </row>
    <row r="1977" spans="1:4" x14ac:dyDescent="0.2">
      <c r="A1977" s="26">
        <v>0.99999997500000071</v>
      </c>
      <c r="B1977" s="29">
        <f t="shared" si="246"/>
        <v>5.4513104428741919</v>
      </c>
      <c r="C1977" s="33">
        <v>5.4513100000000003</v>
      </c>
      <c r="D1977" s="37">
        <f t="shared" si="247"/>
        <v>6.9513100000000003</v>
      </c>
    </row>
    <row r="1978" spans="1:4" x14ac:dyDescent="0.2">
      <c r="A1978" s="26">
        <v>0.99999997600000068</v>
      </c>
      <c r="B1978" s="29">
        <f t="shared" si="246"/>
        <v>5.4585643179057062</v>
      </c>
      <c r="C1978" s="33">
        <v>5.4585600000000003</v>
      </c>
      <c r="D1978" s="37">
        <f t="shared" si="247"/>
        <v>6.9585600000000003</v>
      </c>
    </row>
    <row r="1979" spans="1:4" x14ac:dyDescent="0.2">
      <c r="A1979" s="26">
        <v>0.99999997700000065</v>
      </c>
      <c r="B1979" s="29">
        <f t="shared" si="246"/>
        <v>5.4661173038140687</v>
      </c>
      <c r="C1979" s="33">
        <v>5.4661200000000001</v>
      </c>
      <c r="D1979" s="37">
        <f t="shared" si="247"/>
        <v>6.9661200000000001</v>
      </c>
    </row>
    <row r="1980" spans="1:4" x14ac:dyDescent="0.2">
      <c r="A1980" s="26">
        <v>0.99999997800000062</v>
      </c>
      <c r="B1980" s="29">
        <f t="shared" si="246"/>
        <v>5.4739956023031322</v>
      </c>
      <c r="C1980" s="33">
        <v>5.4740000000000002</v>
      </c>
      <c r="D1980" s="37">
        <f t="shared" si="247"/>
        <v>6.9740000000000002</v>
      </c>
    </row>
    <row r="1981" spans="1:4" x14ac:dyDescent="0.2">
      <c r="A1981" s="26">
        <v>0.99999997900000059</v>
      </c>
      <c r="B1981" s="29">
        <f t="shared" si="246"/>
        <v>5.4822290373032327</v>
      </c>
      <c r="C1981" s="33">
        <v>5.4822300000000004</v>
      </c>
      <c r="D1981" s="37">
        <f t="shared" si="247"/>
        <v>6.9822300000000004</v>
      </c>
    </row>
    <row r="1982" spans="1:4" x14ac:dyDescent="0.2">
      <c r="A1982" s="26">
        <v>0.99999998000000057</v>
      </c>
      <c r="B1982" s="29">
        <f t="shared" si="246"/>
        <v>5.4908517570989357</v>
      </c>
      <c r="C1982" s="33">
        <v>5.49085</v>
      </c>
      <c r="D1982" s="37">
        <f t="shared" si="247"/>
        <v>6.99085</v>
      </c>
    </row>
    <row r="1983" spans="1:4" x14ac:dyDescent="0.2">
      <c r="A1983" s="26">
        <v>0.99999998100000054</v>
      </c>
      <c r="B1983" s="29">
        <f t="shared" si="246"/>
        <v>5.4999031156104987</v>
      </c>
      <c r="C1983" s="33">
        <v>5.4999000000000002</v>
      </c>
      <c r="D1983" s="37">
        <f t="shared" si="247"/>
        <v>6.9999000000000002</v>
      </c>
    </row>
    <row r="1984" spans="1:4" x14ac:dyDescent="0.2">
      <c r="A1984" s="26">
        <v>0.99999998200000051</v>
      </c>
      <c r="B1984" s="29">
        <f t="shared" si="246"/>
        <v>5.5094287907208876</v>
      </c>
      <c r="C1984" s="33">
        <v>5.50943</v>
      </c>
      <c r="D1984" s="37">
        <f t="shared" si="247"/>
        <v>7.00943</v>
      </c>
    </row>
    <row r="1985" spans="1:4" x14ac:dyDescent="0.2">
      <c r="A1985" s="26">
        <v>0.99999998300000048</v>
      </c>
      <c r="B1985" s="29">
        <f t="shared" ref="B1985:B2000" si="248">NORMSINV(A1985)</f>
        <v>5.5194822206359353</v>
      </c>
      <c r="C1985" s="33">
        <v>5.5194799999999997</v>
      </c>
      <c r="D1985" s="37">
        <f t="shared" si="247"/>
        <v>7.0194799999999997</v>
      </c>
    </row>
    <row r="1986" spans="1:4" x14ac:dyDescent="0.2">
      <c r="A1986" s="26">
        <v>0.99999998400000045</v>
      </c>
      <c r="B1986" s="29">
        <f t="shared" si="248"/>
        <v>5.5301264735385889</v>
      </c>
      <c r="C1986" s="33">
        <v>5.5301299999999998</v>
      </c>
      <c r="D1986" s="37">
        <f t="shared" si="247"/>
        <v>7.0301299999999998</v>
      </c>
    </row>
    <row r="1987" spans="1:4" x14ac:dyDescent="0.2">
      <c r="A1987" s="26">
        <v>0.99999998500000042</v>
      </c>
      <c r="B1987" s="29">
        <f t="shared" si="248"/>
        <v>5.5414367177347721</v>
      </c>
      <c r="C1987" s="33">
        <v>5.5414399999999997</v>
      </c>
      <c r="D1987" s="37">
        <f t="shared" ref="D1987:D2000" si="249">C1987+1.5</f>
        <v>7.0414399999999997</v>
      </c>
    </row>
    <row r="1988" spans="1:4" x14ac:dyDescent="0.2">
      <c r="A1988" s="26">
        <v>0.9999999860000004</v>
      </c>
      <c r="B1988" s="29">
        <f t="shared" si="248"/>
        <v>5.553503540043522</v>
      </c>
      <c r="C1988" s="33">
        <v>5.5534999999999997</v>
      </c>
      <c r="D1988" s="37">
        <f t="shared" si="249"/>
        <v>7.0534999999999997</v>
      </c>
    </row>
    <row r="1989" spans="1:4" x14ac:dyDescent="0.2">
      <c r="A1989" s="26">
        <v>0.99999998700000037</v>
      </c>
      <c r="B1989" s="29">
        <f t="shared" si="248"/>
        <v>5.5664374884336665</v>
      </c>
      <c r="C1989" s="33">
        <v>5.5664400000000001</v>
      </c>
      <c r="D1989" s="37">
        <f t="shared" si="249"/>
        <v>7.0664400000000001</v>
      </c>
    </row>
    <row r="1990" spans="1:4" x14ac:dyDescent="0.2">
      <c r="A1990" s="26">
        <v>0.99999998800000034</v>
      </c>
      <c r="B1990" s="29">
        <f t="shared" si="248"/>
        <v>5.5803754252001383</v>
      </c>
      <c r="C1990" s="33">
        <v>5.5803799999999999</v>
      </c>
      <c r="D1990" s="37">
        <f t="shared" si="249"/>
        <v>7.0803799999999999</v>
      </c>
    </row>
    <row r="1991" spans="1:4" x14ac:dyDescent="0.2">
      <c r="A1991" s="26">
        <v>0.99999998900000031</v>
      </c>
      <c r="B1991" s="29">
        <f t="shared" si="248"/>
        <v>5.5954896335643012</v>
      </c>
      <c r="C1991" s="33">
        <v>5.5954899999999999</v>
      </c>
      <c r="D1991" s="37">
        <f t="shared" si="249"/>
        <v>7.0954899999999999</v>
      </c>
    </row>
    <row r="1992" spans="1:4" x14ac:dyDescent="0.2">
      <c r="A1992" s="26">
        <v>0.99999999000000028</v>
      </c>
      <c r="B1992" s="29">
        <f t="shared" si="248"/>
        <v>5.6120012490675659</v>
      </c>
      <c r="C1992" s="33">
        <v>5.6120000000000001</v>
      </c>
      <c r="D1992" s="37">
        <f t="shared" si="249"/>
        <v>7.1120000000000001</v>
      </c>
    </row>
    <row r="1993" spans="1:4" x14ac:dyDescent="0.2">
      <c r="A1993" s="26">
        <v>0.99999999100000025</v>
      </c>
      <c r="B1993" s="29">
        <f t="shared" si="248"/>
        <v>5.6302007457349079</v>
      </c>
      <c r="C1993" s="33">
        <v>5.6302000000000003</v>
      </c>
      <c r="D1993" s="37">
        <f t="shared" si="249"/>
        <v>7.1302000000000003</v>
      </c>
    </row>
    <row r="1994" spans="1:4" x14ac:dyDescent="0.2">
      <c r="A1994" s="26">
        <v>0.99999999200000023</v>
      </c>
      <c r="B1994" s="29">
        <f t="shared" si="248"/>
        <v>5.6504804591412796</v>
      </c>
      <c r="C1994" s="33">
        <v>5.6504799999999999</v>
      </c>
      <c r="D1994" s="37">
        <f t="shared" si="249"/>
        <v>7.1504799999999999</v>
      </c>
    </row>
    <row r="1995" spans="1:4" x14ac:dyDescent="0.2">
      <c r="A1995" s="26">
        <v>0.9999999930000002</v>
      </c>
      <c r="B1995" s="29">
        <f t="shared" si="248"/>
        <v>5.6733887937457261</v>
      </c>
      <c r="C1995" s="33">
        <v>5.6733900000000004</v>
      </c>
      <c r="D1995" s="37">
        <f t="shared" si="249"/>
        <v>7.1733900000000004</v>
      </c>
    </row>
    <row r="1996" spans="1:4" x14ac:dyDescent="0.2">
      <c r="A1996" s="26">
        <v>0.99999999400000017</v>
      </c>
      <c r="B1996" s="29">
        <f t="shared" si="248"/>
        <v>5.6997262082771503</v>
      </c>
      <c r="C1996" s="33">
        <v>5.6997299999999997</v>
      </c>
      <c r="D1996" s="37">
        <f t="shared" si="249"/>
        <v>7.1997299999999997</v>
      </c>
    </row>
    <row r="1997" spans="1:4" x14ac:dyDescent="0.2">
      <c r="A1997" s="26">
        <v>0.99999999500000014</v>
      </c>
      <c r="B1997" s="29">
        <f t="shared" si="248"/>
        <v>5.7307288730331436</v>
      </c>
      <c r="C1997" s="33">
        <v>5.7307300000000003</v>
      </c>
      <c r="D1997" s="37">
        <f t="shared" si="249"/>
        <v>7.2307300000000003</v>
      </c>
    </row>
    <row r="1998" spans="1:4" x14ac:dyDescent="0.2">
      <c r="A1998" s="26">
        <v>0.99999999600000011</v>
      </c>
      <c r="B1998" s="29">
        <f t="shared" si="248"/>
        <v>5.7684583093979018</v>
      </c>
      <c r="C1998" s="33">
        <v>5.7684600000000001</v>
      </c>
      <c r="D1998" s="37">
        <f t="shared" si="249"/>
        <v>7.2684600000000001</v>
      </c>
    </row>
    <row r="1999" spans="1:4" x14ac:dyDescent="0.2">
      <c r="A1999" s="26">
        <v>0.99999999700000008</v>
      </c>
      <c r="B1999" s="29">
        <f t="shared" si="248"/>
        <v>5.8167577448554404</v>
      </c>
      <c r="C1999" s="33">
        <v>5.8167600000000004</v>
      </c>
      <c r="D1999" s="37">
        <f t="shared" si="249"/>
        <v>7.3167600000000004</v>
      </c>
    </row>
    <row r="2000" spans="1:4" x14ac:dyDescent="0.2">
      <c r="A2000" s="26">
        <v>0.99999999800000006</v>
      </c>
      <c r="B2000" s="29">
        <f t="shared" si="248"/>
        <v>5.8841933594786395</v>
      </c>
      <c r="C2000" s="33">
        <v>5.8841900000000003</v>
      </c>
      <c r="D2000" s="37">
        <f t="shared" si="249"/>
        <v>7.3841900000000003</v>
      </c>
    </row>
    <row r="2001" spans="1:4" ht="13.5" thickBot="1" x14ac:dyDescent="0.25">
      <c r="A2001" s="27">
        <v>0.99999999900000003</v>
      </c>
      <c r="B2001" s="30">
        <f>NORMSINV(A2001)</f>
        <v>5.9978070196016384</v>
      </c>
      <c r="C2001" s="34" t="s">
        <v>3</v>
      </c>
      <c r="D2001" s="38" t="s">
        <v>4</v>
      </c>
    </row>
  </sheetData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Calculo Sigma 1</vt:lpstr>
      <vt:lpstr>Calculo Sigma 2</vt:lpstr>
      <vt:lpstr>Pintado de curva</vt:lpstr>
      <vt:lpstr>tabla de  rendimiento vs sigma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Sigmacal.xls</dc:title>
  <dc:subject>Sigma Calculation for Continuous Data</dc:subject>
  <dc:creator>Joiner Associates Inc</dc:creator>
  <cp:keywords>Six Sigma Calculation</cp:keywords>
  <dc:description>Enter Xbar, S, USL, LSL</dc:description>
  <cp:lastModifiedBy>Usuario</cp:lastModifiedBy>
  <cp:lastPrinted>1999-03-01T15:39:32Z</cp:lastPrinted>
  <dcterms:created xsi:type="dcterms:W3CDTF">1999-02-26T22:19:01Z</dcterms:created>
  <dcterms:modified xsi:type="dcterms:W3CDTF">2018-11-28T00:08:59Z</dcterms:modified>
</cp:coreProperties>
</file>